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https://microsoft-my.sharepoint.com/personal/v-renmunoz_microsoft_com/Documents/"/>
    </mc:Choice>
  </mc:AlternateContent>
  <xr:revisionPtr revIDLastSave="0" documentId="8_{6B6A8784-EF62-42E9-9DBA-DA3045AAF0B3}" xr6:coauthVersionLast="47" xr6:coauthVersionMax="47" xr10:uidLastSave="{00000000-0000-0000-0000-000000000000}"/>
  <bookViews>
    <workbookView xWindow="-108" yWindow="-108" windowWidth="23256" windowHeight="13896" tabRatio="667" xr2:uid="{00000000-000D-0000-FFFF-FFFF00000000}"/>
  </bookViews>
  <sheets>
    <sheet name="Template" sheetId="1" r:id="rId1"/>
    <sheet name="Tactic Details" sheetId="2" r:id="rId2"/>
    <sheet name="Tactic Slides" sheetId="3" r:id="rId3"/>
    <sheet name="KPI Definition and Formula" sheetId="4" r:id="rId4"/>
    <sheet name="Approved Activity Types" sheetId="5" state="hidden" r:id="rId5"/>
    <sheet name="Lists" sheetId="6" state="hidden" r:id="rId6"/>
    <sheet name="Instructions" sheetId="7" r:id="rId7"/>
  </sheets>
  <definedNames>
    <definedName name="\\" localSheetId="5" hidden="1">{#N/A,#N/A,FALSE,"Summary";#N/A,#N/A,FALSE,"Details";#N/A,#N/A,FALSE,"Month-Hd";#N/A,#N/A,FALSE,"YTD-Hd";#N/A,#N/A,FALSE,"Capital"}</definedName>
    <definedName name="\\\" localSheetId="5" hidden="1">{#N/A,#N/A,FALSE,"Summary";#N/A,#N/A,FALSE,"Details";#N/A,#N/A,FALSE,"Month-Hd";#N/A,#N/A,FALSE,"YTD-Hd";#N/A,#N/A,FALSE,"Capital"}</definedName>
    <definedName name="\\\_1" localSheetId="5" hidden="1">{#N/A,#N/A,FALSE,"Summary";#N/A,#N/A,FALSE,"Details";#N/A,#N/A,FALSE,"Month-Hd";#N/A,#N/A,FALSE,"YTD-Hd";#N/A,#N/A,FALSE,"Capital"}</definedName>
    <definedName name="\\\_2" localSheetId="5" hidden="1">{#N/A,#N/A,FALSE,"Summary";#N/A,#N/A,FALSE,"Details";#N/A,#N/A,FALSE,"Month-Hd";#N/A,#N/A,FALSE,"YTD-Hd";#N/A,#N/A,FALSE,"Capital"}</definedName>
    <definedName name="\\_1" localSheetId="5" hidden="1">{#N/A,#N/A,FALSE,"Summary";#N/A,#N/A,FALSE,"Details";#N/A,#N/A,FALSE,"Month-Hd";#N/A,#N/A,FALSE,"YTD-Hd";#N/A,#N/A,FALSE,"Capital"}</definedName>
    <definedName name="\\_2" localSheetId="5" hidden="1">{#N/A,#N/A,FALSE,"Summary";#N/A,#N/A,FALSE,"Details";#N/A,#N/A,FALSE,"Month-Hd";#N/A,#N/A,FALSE,"YTD-Hd";#N/A,#N/A,FALSE,"Capital"}</definedName>
    <definedName name="______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4" localSheetId="5" hidden="1">{"whole",#N/A,FALSE,"Gen_Dist_Act_Bud";"whole",#N/A,FALSE,"Gen_Dist_T3months";"whole",#N/A,FALSE,"GD_PerP";"whole",#N/A,FALSE,"HR Dist'n"}</definedName>
    <definedName name="_________a4_1" localSheetId="5" hidden="1">{"whole",#N/A,FALSE,"Gen_Dist_Act_Bud";"whole",#N/A,FALSE,"Gen_Dist_T3months";"whole",#N/A,FALSE,"GD_PerP";"whole",#N/A,FALSE,"HR Dist'n"}</definedName>
    <definedName name="_________a4_1_1" localSheetId="5" hidden="1">{"whole",#N/A,FALSE,"Gen_Dist_Act_Bud";"whole",#N/A,FALSE,"Gen_Dist_T3months";"whole",#N/A,FALSE,"GD_PerP";"whole",#N/A,FALSE,"HR Dist'n"}</definedName>
    <definedName name="_________a4_2" localSheetId="5" hidden="1">{"whole",#N/A,FALSE,"Gen_Dist_Act_Bud";"whole",#N/A,FALSE,"Gen_Dist_T3months";"whole",#N/A,FALSE,"GD_PerP";"whole",#N/A,FALSE,"HR Dist'n"}</definedName>
    <definedName name="______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_a6" localSheetId="5" hidden="1">{"whole",#N/A,FALSE,"CS HC";"whole",#N/A,FALSE,"CS_ACTvsBud";"whole",#N/A,FALSE,"CSTrail3mo";"whole",#N/A,FALSE,"CS Cost Per Head ";"whole",#N/A,FALSE,"CS CPH YTD"}</definedName>
    <definedName name="_________a6_1" localSheetId="5" hidden="1">{"whole",#N/A,FALSE,"CS HC";"whole",#N/A,FALSE,"CS_ACTvsBud";"whole",#N/A,FALSE,"CSTrail3mo";"whole",#N/A,FALSE,"CS Cost Per Head ";"whole",#N/A,FALSE,"CS CPH YTD"}</definedName>
    <definedName name="_________a6_1_1" localSheetId="5" hidden="1">{"whole",#N/A,FALSE,"CS HC";"whole",#N/A,FALSE,"CS_ACTvsBud";"whole",#N/A,FALSE,"CSTrail3mo";"whole",#N/A,FALSE,"CS Cost Per Head ";"whole",#N/A,FALSE,"CS CPH YTD"}</definedName>
    <definedName name="_________a6_2" localSheetId="5" hidden="1">{"whole",#N/A,FALSE,"CS HC";"whole",#N/A,FALSE,"CS_ACTvsBud";"whole",#N/A,FALSE,"CSTrail3mo";"whole",#N/A,FALSE,"CS Cost Per Head ";"whole",#N/A,FALSE,"CS CPH YTD"}</definedName>
    <definedName name="_________a7" localSheetId="5" hidden="1">{"whole",#N/A,FALSE,"CS FIN Sum For Rox";"whole",#N/A,FALSE,"Gen_Dist_Act_Bud";"whole",#N/A,FALSE,"Gen_Dist_T3months";"whole",#N/A,FALSE,"GD_PerP";"whole",#N/A,FALSE,"CS_DIST_ActvsBud";"whole",#N/A,FALSE,"CS_DIST_SUM_trail3mo"}</definedName>
    <definedName name="_________a7_1" localSheetId="5" hidden="1">{"whole",#N/A,FALSE,"CS FIN Sum For Rox";"whole",#N/A,FALSE,"Gen_Dist_Act_Bud";"whole",#N/A,FALSE,"Gen_Dist_T3months";"whole",#N/A,FALSE,"GD_PerP";"whole",#N/A,FALSE,"CS_DIST_ActvsBud";"whole",#N/A,FALSE,"CS_DIST_SUM_trail3mo"}</definedName>
    <definedName name="_________a7_1_1" localSheetId="5" hidden="1">{"whole",#N/A,FALSE,"CS FIN Sum For Rox";"whole",#N/A,FALSE,"Gen_Dist_Act_Bud";"whole",#N/A,FALSE,"Gen_Dist_T3months";"whole",#N/A,FALSE,"GD_PerP";"whole",#N/A,FALSE,"CS_DIST_ActvsBud";"whole",#N/A,FALSE,"CS_DIST_SUM_trail3mo"}</definedName>
    <definedName name="_________a7_2" localSheetId="5" hidden="1">{"whole",#N/A,FALSE,"CS FIN Sum For Rox";"whole",#N/A,FALSE,"Gen_Dist_Act_Bud";"whole",#N/A,FALSE,"Gen_Dist_T3months";"whole",#N/A,FALSE,"GD_PerP";"whole",#N/A,FALSE,"CS_DIST_ActvsBud";"whole",#N/A,FALSE,"CS_DIST_SUM_trail3mo"}</definedName>
    <definedName name="______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_b1" localSheetId="5" hidden="1">{"Chart 1",#N/A,FALSE,"Run Rate";"Chart 2",#N/A,FALSE,"Run Rate (2)"}</definedName>
    <definedName name="_________b1_1" localSheetId="5" hidden="1">{"Chart 1",#N/A,FALSE,"Run Rate";"Chart 2",#N/A,FALSE,"Run Rate (2)"}</definedName>
    <definedName name="_________b1_1_1" localSheetId="5" hidden="1">{"Chart 1",#N/A,FALSE,"Run Rate";"Chart 2",#N/A,FALSE,"Run Rate (2)"}</definedName>
    <definedName name="_________b1_2" localSheetId="5" hidden="1">{"Chart 1",#N/A,FALSE,"Run Rate";"Chart 2",#N/A,FALSE,"Run Rate (2)"}</definedName>
    <definedName name="_________di1" localSheetId="5" hidden="1">{"whole",#N/A,FALSE,"Gen_Dist_Act_Bud";"whole",#N/A,FALSE,"Gen_Dist_T3months";"whole",#N/A,FALSE,"GD_PerP";"whole",#N/A,FALSE,"HR Dist'n"}</definedName>
    <definedName name="_________di1_1" localSheetId="5" hidden="1">{"whole",#N/A,FALSE,"Gen_Dist_Act_Bud";"whole",#N/A,FALSE,"Gen_Dist_T3months";"whole",#N/A,FALSE,"GD_PerP";"whole",#N/A,FALSE,"HR Dist'n"}</definedName>
    <definedName name="_________di1_1_1" localSheetId="5" hidden="1">{"whole",#N/A,FALSE,"Gen_Dist_Act_Bud";"whole",#N/A,FALSE,"Gen_Dist_T3months";"whole",#N/A,FALSE,"GD_PerP";"whole",#N/A,FALSE,"HR Dist'n"}</definedName>
    <definedName name="_________di1_2" localSheetId="5" hidden="1">{"whole",#N/A,FALSE,"Gen_Dist_Act_Bud";"whole",#N/A,FALSE,"Gen_Dist_T3months";"whole",#N/A,FALSE,"GD_PerP";"whole",#N/A,FALSE,"HR Dist'n"}</definedName>
    <definedName name="_________fff2" localSheetId="5" hidden="1">{"whole",#N/A,FALSE,"Gen_Dist_Act_Bud";"whole",#N/A,FALSE,"Gen_Dist_T3months";"whole",#N/A,FALSE,"GD_PerP";"whole",#N/A,FALSE,"HR_Dist";"whole",#N/A,FALSE,"CS_DIST_ActvsBud";"whole",#N/A,FALSE,"CS_DIST_SUM_trail3mo";"whole",#N/A,FALSE,"ITG_act_Bud";"whole",#N/A,FALSE,"ITG_T3Mo"}</definedName>
    <definedName name="_________fff2_1" localSheetId="5" hidden="1">{"whole",#N/A,FALSE,"Gen_Dist_Act_Bud";"whole",#N/A,FALSE,"Gen_Dist_T3months";"whole",#N/A,FALSE,"GD_PerP";"whole",#N/A,FALSE,"HR_Dist";"whole",#N/A,FALSE,"CS_DIST_ActvsBud";"whole",#N/A,FALSE,"CS_DIST_SUM_trail3mo";"whole",#N/A,FALSE,"ITG_act_Bud";"whole",#N/A,FALSE,"ITG_T3Mo"}</definedName>
    <definedName name="_________fff2_1_1" localSheetId="5" hidden="1">{"whole",#N/A,FALSE,"Gen_Dist_Act_Bud";"whole",#N/A,FALSE,"Gen_Dist_T3months";"whole",#N/A,FALSE,"GD_PerP";"whole",#N/A,FALSE,"HR_Dist";"whole",#N/A,FALSE,"CS_DIST_ActvsBud";"whole",#N/A,FALSE,"CS_DIST_SUM_trail3mo";"whole",#N/A,FALSE,"ITG_act_Bud";"whole",#N/A,FALSE,"ITG_T3Mo"}</definedName>
    <definedName name="_________fff2_2" localSheetId="5" hidden="1">{"whole",#N/A,FALSE,"Gen_Dist_Act_Bud";"whole",#N/A,FALSE,"Gen_Dist_T3months";"whole",#N/A,FALSE,"GD_PerP";"whole",#N/A,FALSE,"HR_Dist";"whole",#N/A,FALSE,"CS_DIST_ActvsBud";"whole",#N/A,FALSE,"CS_DIST_SUM_trail3mo";"whole",#N/A,FALSE,"ITG_act_Bud";"whole",#N/A,FALSE,"ITG_T3Mo"}</definedName>
    <definedName name="______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_w33" localSheetId="5" hidden="1">{"whole",#N/A,FALSE,"Gen_Dist_Act_Bud";"whole",#N/A,FALSE,"Gen_Dist_T3months";"whole",#N/A,FALSE,"GD_PerP";"whole",#N/A,FALSE,"HR Dist'n"}</definedName>
    <definedName name="_________w33_1" localSheetId="5" hidden="1">{"whole",#N/A,FALSE,"Gen_Dist_Act_Bud";"whole",#N/A,FALSE,"Gen_Dist_T3months";"whole",#N/A,FALSE,"GD_PerP";"whole",#N/A,FALSE,"HR Dist'n"}</definedName>
    <definedName name="_________w33_1_1" localSheetId="5" hidden="1">{"whole",#N/A,FALSE,"Gen_Dist_Act_Bud";"whole",#N/A,FALSE,"Gen_Dist_T3months";"whole",#N/A,FALSE,"GD_PerP";"whole",#N/A,FALSE,"HR Dist'n"}</definedName>
    <definedName name="_________w33_2" localSheetId="5" hidden="1">{"whole",#N/A,FALSE,"Gen_Dist_Act_Bud";"whole",#N/A,FALSE,"Gen_Dist_T3months";"whole",#N/A,FALSE,"GD_PerP";"whole",#N/A,FALSE,"HR Dist'n"}</definedName>
    <definedName name="_________x3" localSheetId="5" hidden="1">{"whole",#N/A,FALSE,"Gen_Dist_Act_Bud";"whole",#N/A,FALSE,"Gen_Dist_T3months";"whole",#N/A,FALSE,"GD_PerP";"whole",#N/A,FALSE,"HR_Dist";"whole",#N/A,FALSE,"CS_DIST_ActvsBud";"whole",#N/A,FALSE,"CS_DIST_SUM_trail3mo";"whole",#N/A,FALSE,"ITG_act_Bud";"whole",#N/A,FALSE,"ITG_T3Mo"}</definedName>
    <definedName name="_________x3_1" localSheetId="5" hidden="1">{"whole",#N/A,FALSE,"Gen_Dist_Act_Bud";"whole",#N/A,FALSE,"Gen_Dist_T3months";"whole",#N/A,FALSE,"GD_PerP";"whole",#N/A,FALSE,"HR_Dist";"whole",#N/A,FALSE,"CS_DIST_ActvsBud";"whole",#N/A,FALSE,"CS_DIST_SUM_trail3mo";"whole",#N/A,FALSE,"ITG_act_Bud";"whole",#N/A,FALSE,"ITG_T3Mo"}</definedName>
    <definedName name="_________x3_1_1" localSheetId="5" hidden="1">{"whole",#N/A,FALSE,"Gen_Dist_Act_Bud";"whole",#N/A,FALSE,"Gen_Dist_T3months";"whole",#N/A,FALSE,"GD_PerP";"whole",#N/A,FALSE,"HR_Dist";"whole",#N/A,FALSE,"CS_DIST_ActvsBud";"whole",#N/A,FALSE,"CS_DIST_SUM_trail3mo";"whole",#N/A,FALSE,"ITG_act_Bud";"whole",#N/A,FALSE,"ITG_T3Mo"}</definedName>
    <definedName name="_________x3_2" localSheetId="5" hidden="1">{"whole",#N/A,FALSE,"Gen_Dist_Act_Bud";"whole",#N/A,FALSE,"Gen_Dist_T3months";"whole",#N/A,FALSE,"GD_PerP";"whole",#N/A,FALSE,"HR_Dist";"whole",#N/A,FALSE,"CS_DIST_ActvsBud";"whole",#N/A,FALSE,"CS_DIST_SUM_trail3mo";"whole",#N/A,FALSE,"ITG_act_Bud";"whole",#N/A,FALSE,"ITG_T3Mo"}</definedName>
    <definedName name="_____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4" localSheetId="5" hidden="1">{"whole",#N/A,FALSE,"Gen_Dist_Act_Bud";"whole",#N/A,FALSE,"Gen_Dist_T3months";"whole",#N/A,FALSE,"GD_PerP";"whole",#N/A,FALSE,"HR Dist'n"}</definedName>
    <definedName name="________a4_1" localSheetId="5" hidden="1">{"whole",#N/A,FALSE,"Gen_Dist_Act_Bud";"whole",#N/A,FALSE,"Gen_Dist_T3months";"whole",#N/A,FALSE,"GD_PerP";"whole",#N/A,FALSE,"HR Dist'n"}</definedName>
    <definedName name="________a4_1_1" localSheetId="5" hidden="1">{"whole",#N/A,FALSE,"Gen_Dist_Act_Bud";"whole",#N/A,FALSE,"Gen_Dist_T3months";"whole",#N/A,FALSE,"GD_PerP";"whole",#N/A,FALSE,"HR Dist'n"}</definedName>
    <definedName name="________a4_2" localSheetId="5" hidden="1">{"whole",#N/A,FALSE,"Gen_Dist_Act_Bud";"whole",#N/A,FALSE,"Gen_Dist_T3months";"whole",#N/A,FALSE,"GD_PerP";"whole",#N/A,FALSE,"HR Dist'n"}</definedName>
    <definedName name="_____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_a6" localSheetId="5" hidden="1">{"whole",#N/A,FALSE,"CS HC";"whole",#N/A,FALSE,"CS_ACTvsBud";"whole",#N/A,FALSE,"CSTrail3mo";"whole",#N/A,FALSE,"CS Cost Per Head ";"whole",#N/A,FALSE,"CS CPH YTD"}</definedName>
    <definedName name="________a6_1" localSheetId="5" hidden="1">{"whole",#N/A,FALSE,"CS HC";"whole",#N/A,FALSE,"CS_ACTvsBud";"whole",#N/A,FALSE,"CSTrail3mo";"whole",#N/A,FALSE,"CS Cost Per Head ";"whole",#N/A,FALSE,"CS CPH YTD"}</definedName>
    <definedName name="________a6_1_1" localSheetId="5" hidden="1">{"whole",#N/A,FALSE,"CS HC";"whole",#N/A,FALSE,"CS_ACTvsBud";"whole",#N/A,FALSE,"CSTrail3mo";"whole",#N/A,FALSE,"CS Cost Per Head ";"whole",#N/A,FALSE,"CS CPH YTD"}</definedName>
    <definedName name="________a6_2" localSheetId="5" hidden="1">{"whole",#N/A,FALSE,"CS HC";"whole",#N/A,FALSE,"CS_ACTvsBud";"whole",#N/A,FALSE,"CSTrail3mo";"whole",#N/A,FALSE,"CS Cost Per Head ";"whole",#N/A,FALSE,"CS CPH YTD"}</definedName>
    <definedName name="________a7" localSheetId="5" hidden="1">{"whole",#N/A,FALSE,"CS FIN Sum For Rox";"whole",#N/A,FALSE,"Gen_Dist_Act_Bud";"whole",#N/A,FALSE,"Gen_Dist_T3months";"whole",#N/A,FALSE,"GD_PerP";"whole",#N/A,FALSE,"CS_DIST_ActvsBud";"whole",#N/A,FALSE,"CS_DIST_SUM_trail3mo"}</definedName>
    <definedName name="________a7_1" localSheetId="5" hidden="1">{"whole",#N/A,FALSE,"CS FIN Sum For Rox";"whole",#N/A,FALSE,"Gen_Dist_Act_Bud";"whole",#N/A,FALSE,"Gen_Dist_T3months";"whole",#N/A,FALSE,"GD_PerP";"whole",#N/A,FALSE,"CS_DIST_ActvsBud";"whole",#N/A,FALSE,"CS_DIST_SUM_trail3mo"}</definedName>
    <definedName name="________a7_1_1" localSheetId="5" hidden="1">{"whole",#N/A,FALSE,"CS FIN Sum For Rox";"whole",#N/A,FALSE,"Gen_Dist_Act_Bud";"whole",#N/A,FALSE,"Gen_Dist_T3months";"whole",#N/A,FALSE,"GD_PerP";"whole",#N/A,FALSE,"CS_DIST_ActvsBud";"whole",#N/A,FALSE,"CS_DIST_SUM_trail3mo"}</definedName>
    <definedName name="________a7_2" localSheetId="5" hidden="1">{"whole",#N/A,FALSE,"CS FIN Sum For Rox";"whole",#N/A,FALSE,"Gen_Dist_Act_Bud";"whole",#N/A,FALSE,"Gen_Dist_T3months";"whole",#N/A,FALSE,"GD_PerP";"whole",#N/A,FALSE,"CS_DIST_ActvsBud";"whole",#N/A,FALSE,"CS_DIST_SUM_trail3mo"}</definedName>
    <definedName name="_____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_b1" localSheetId="5" hidden="1">{"Chart 1",#N/A,FALSE,"Run Rate";"Chart 2",#N/A,FALSE,"Run Rate (2)"}</definedName>
    <definedName name="________b1_1" localSheetId="5" hidden="1">{"Chart 1",#N/A,FALSE,"Run Rate";"Chart 2",#N/A,FALSE,"Run Rate (2)"}</definedName>
    <definedName name="________b1_1_1" localSheetId="5" hidden="1">{"Chart 1",#N/A,FALSE,"Run Rate";"Chart 2",#N/A,FALSE,"Run Rate (2)"}</definedName>
    <definedName name="________b1_2" localSheetId="5" hidden="1">{"Chart 1",#N/A,FALSE,"Run Rate";"Chart 2",#N/A,FALSE,"Run Rate (2)"}</definedName>
    <definedName name="________di1" localSheetId="5" hidden="1">{"whole",#N/A,FALSE,"Gen_Dist_Act_Bud";"whole",#N/A,FALSE,"Gen_Dist_T3months";"whole",#N/A,FALSE,"GD_PerP";"whole",#N/A,FALSE,"HR Dist'n"}</definedName>
    <definedName name="________di1_1" localSheetId="5" hidden="1">{"whole",#N/A,FALSE,"Gen_Dist_Act_Bud";"whole",#N/A,FALSE,"Gen_Dist_T3months";"whole",#N/A,FALSE,"GD_PerP";"whole",#N/A,FALSE,"HR Dist'n"}</definedName>
    <definedName name="________di1_1_1" localSheetId="5" hidden="1">{"whole",#N/A,FALSE,"Gen_Dist_Act_Bud";"whole",#N/A,FALSE,"Gen_Dist_T3months";"whole",#N/A,FALSE,"GD_PerP";"whole",#N/A,FALSE,"HR Dist'n"}</definedName>
    <definedName name="________di1_2" localSheetId="5" hidden="1">{"whole",#N/A,FALSE,"Gen_Dist_Act_Bud";"whole",#N/A,FALSE,"Gen_Dist_T3months";"whole",#N/A,FALSE,"GD_PerP";"whole",#N/A,FALSE,"HR Dist'n"}</definedName>
    <definedName name="________fff2" localSheetId="5" hidden="1">{"whole",#N/A,FALSE,"Gen_Dist_Act_Bud";"whole",#N/A,FALSE,"Gen_Dist_T3months";"whole",#N/A,FALSE,"GD_PerP";"whole",#N/A,FALSE,"HR_Dist";"whole",#N/A,FALSE,"CS_DIST_ActvsBud";"whole",#N/A,FALSE,"CS_DIST_SUM_trail3mo";"whole",#N/A,FALSE,"ITG_act_Bud";"whole",#N/A,FALSE,"ITG_T3Mo"}</definedName>
    <definedName name="________fff2_1" localSheetId="5" hidden="1">{"whole",#N/A,FALSE,"Gen_Dist_Act_Bud";"whole",#N/A,FALSE,"Gen_Dist_T3months";"whole",#N/A,FALSE,"GD_PerP";"whole",#N/A,FALSE,"HR_Dist";"whole",#N/A,FALSE,"CS_DIST_ActvsBud";"whole",#N/A,FALSE,"CS_DIST_SUM_trail3mo";"whole",#N/A,FALSE,"ITG_act_Bud";"whole",#N/A,FALSE,"ITG_T3Mo"}</definedName>
    <definedName name="________fff2_1_1" localSheetId="5" hidden="1">{"whole",#N/A,FALSE,"Gen_Dist_Act_Bud";"whole",#N/A,FALSE,"Gen_Dist_T3months";"whole",#N/A,FALSE,"GD_PerP";"whole",#N/A,FALSE,"HR_Dist";"whole",#N/A,FALSE,"CS_DIST_ActvsBud";"whole",#N/A,FALSE,"CS_DIST_SUM_trail3mo";"whole",#N/A,FALSE,"ITG_act_Bud";"whole",#N/A,FALSE,"ITG_T3Mo"}</definedName>
    <definedName name="________fff2_2" localSheetId="5" hidden="1">{"whole",#N/A,FALSE,"Gen_Dist_Act_Bud";"whole",#N/A,FALSE,"Gen_Dist_T3months";"whole",#N/A,FALSE,"GD_PerP";"whole",#N/A,FALSE,"HR_Dist";"whole",#N/A,FALSE,"CS_DIST_ActvsBud";"whole",#N/A,FALSE,"CS_DIST_SUM_trail3mo";"whole",#N/A,FALSE,"ITG_act_Bud";"whole",#N/A,FALSE,"ITG_T3Mo"}</definedName>
    <definedName name="_____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_w33" localSheetId="5" hidden="1">{"whole",#N/A,FALSE,"Gen_Dist_Act_Bud";"whole",#N/A,FALSE,"Gen_Dist_T3months";"whole",#N/A,FALSE,"GD_PerP";"whole",#N/A,FALSE,"HR Dist'n"}</definedName>
    <definedName name="________w33_1" localSheetId="5" hidden="1">{"whole",#N/A,FALSE,"Gen_Dist_Act_Bud";"whole",#N/A,FALSE,"Gen_Dist_T3months";"whole",#N/A,FALSE,"GD_PerP";"whole",#N/A,FALSE,"HR Dist'n"}</definedName>
    <definedName name="________w33_1_1" localSheetId="5" hidden="1">{"whole",#N/A,FALSE,"Gen_Dist_Act_Bud";"whole",#N/A,FALSE,"Gen_Dist_T3months";"whole",#N/A,FALSE,"GD_PerP";"whole",#N/A,FALSE,"HR Dist'n"}</definedName>
    <definedName name="________w33_2" localSheetId="5" hidden="1">{"whole",#N/A,FALSE,"Gen_Dist_Act_Bud";"whole",#N/A,FALSE,"Gen_Dist_T3months";"whole",#N/A,FALSE,"GD_PerP";"whole",#N/A,FALSE,"HR Dist'n"}</definedName>
    <definedName name="________x3" localSheetId="5" hidden="1">{"whole",#N/A,FALSE,"Gen_Dist_Act_Bud";"whole",#N/A,FALSE,"Gen_Dist_T3months";"whole",#N/A,FALSE,"GD_PerP";"whole",#N/A,FALSE,"HR_Dist";"whole",#N/A,FALSE,"CS_DIST_ActvsBud";"whole",#N/A,FALSE,"CS_DIST_SUM_trail3mo";"whole",#N/A,FALSE,"ITG_act_Bud";"whole",#N/A,FALSE,"ITG_T3Mo"}</definedName>
    <definedName name="________x3_1" localSheetId="5" hidden="1">{"whole",#N/A,FALSE,"Gen_Dist_Act_Bud";"whole",#N/A,FALSE,"Gen_Dist_T3months";"whole",#N/A,FALSE,"GD_PerP";"whole",#N/A,FALSE,"HR_Dist";"whole",#N/A,FALSE,"CS_DIST_ActvsBud";"whole",#N/A,FALSE,"CS_DIST_SUM_trail3mo";"whole",#N/A,FALSE,"ITG_act_Bud";"whole",#N/A,FALSE,"ITG_T3Mo"}</definedName>
    <definedName name="________x3_1_1" localSheetId="5" hidden="1">{"whole",#N/A,FALSE,"Gen_Dist_Act_Bud";"whole",#N/A,FALSE,"Gen_Dist_T3months";"whole",#N/A,FALSE,"GD_PerP";"whole",#N/A,FALSE,"HR_Dist";"whole",#N/A,FALSE,"CS_DIST_ActvsBud";"whole",#N/A,FALSE,"CS_DIST_SUM_trail3mo";"whole",#N/A,FALSE,"ITG_act_Bud";"whole",#N/A,FALSE,"ITG_T3Mo"}</definedName>
    <definedName name="________x3_2" localSheetId="5" hidden="1">{"whole",#N/A,FALSE,"Gen_Dist_Act_Bud";"whole",#N/A,FALSE,"Gen_Dist_T3months";"whole",#N/A,FALSE,"GD_PerP";"whole",#N/A,FALSE,"HR_Dist";"whole",#N/A,FALSE,"CS_DIST_ActvsBud";"whole",#N/A,FALSE,"CS_DIST_SUM_trail3mo";"whole",#N/A,FALSE,"ITG_act_Bud";"whole",#N/A,FALSE,"ITG_T3Mo"}</definedName>
    <definedName name="____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a4" localSheetId="5" hidden="1">{"whole",#N/A,FALSE,"Gen_Dist_Act_Bud";"whole",#N/A,FALSE,"Gen_Dist_T3months";"whole",#N/A,FALSE,"GD_PerP";"whole",#N/A,FALSE,"HR Dist'n"}</definedName>
    <definedName name="____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_a6" localSheetId="5" hidden="1">{"whole",#N/A,FALSE,"CS HC";"whole",#N/A,FALSE,"CS_ACTvsBud";"whole",#N/A,FALSE,"CSTrail3mo";"whole",#N/A,FALSE,"CS Cost Per Head ";"whole",#N/A,FALSE,"CS CPH YTD"}</definedName>
    <definedName name="_______a7" localSheetId="5" hidden="1">{"whole",#N/A,FALSE,"CS FIN Sum For Rox";"whole",#N/A,FALSE,"Gen_Dist_Act_Bud";"whole",#N/A,FALSE,"Gen_Dist_T3months";"whole",#N/A,FALSE,"GD_PerP";"whole",#N/A,FALSE,"CS_DIST_ActvsBud";"whole",#N/A,FALSE,"CS_DIST_SUM_trail3mo"}</definedName>
    <definedName name="____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_b1" localSheetId="5" hidden="1">{"Chart 1",#N/A,FALSE,"Run Rate";"Chart 2",#N/A,FALSE,"Run Rate (2)"}</definedName>
    <definedName name="_______di1" localSheetId="5" hidden="1">{"whole",#N/A,FALSE,"Gen_Dist_Act_Bud";"whole",#N/A,FALSE,"Gen_Dist_T3months";"whole",#N/A,FALSE,"GD_PerP";"whole",#N/A,FALSE,"HR Dist'n"}</definedName>
    <definedName name="_______fff2" localSheetId="5" hidden="1">{"whole",#N/A,FALSE,"Gen_Dist_Act_Bud";"whole",#N/A,FALSE,"Gen_Dist_T3months";"whole",#N/A,FALSE,"GD_PerP";"whole",#N/A,FALSE,"HR_Dist";"whole",#N/A,FALSE,"CS_DIST_ActvsBud";"whole",#N/A,FALSE,"CS_DIST_SUM_trail3mo";"whole",#N/A,FALSE,"ITG_act_Bud";"whole",#N/A,FALSE,"ITG_T3Mo"}</definedName>
    <definedName name="____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_w33" localSheetId="5" hidden="1">{"whole",#N/A,FALSE,"Gen_Dist_Act_Bud";"whole",#N/A,FALSE,"Gen_Dist_T3months";"whole",#N/A,FALSE,"GD_PerP";"whole",#N/A,FALSE,"HR Dist'n"}</definedName>
    <definedName name="_______x3" localSheetId="5" hidden="1">{"whole",#N/A,FALSE,"Gen_Dist_Act_Bud";"whole",#N/A,FALSE,"Gen_Dist_T3months";"whole",#N/A,FALSE,"GD_PerP";"whole",#N/A,FALSE,"HR_Dist";"whole",#N/A,FALSE,"CS_DIST_ActvsBud";"whole",#N/A,FALSE,"CS_DIST_SUM_trail3mo";"whole",#N/A,FALSE,"ITG_act_Bud";"whole",#N/A,FALSE,"ITG_T3Mo"}</definedName>
    <definedName name="___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4" localSheetId="5" hidden="1">{"whole",#N/A,FALSE,"Gen_Dist_Act_Bud";"whole",#N/A,FALSE,"Gen_Dist_T3months";"whole",#N/A,FALSE,"GD_PerP";"whole",#N/A,FALSE,"HR Dist'n"}</definedName>
    <definedName name="______a4_1" localSheetId="5" hidden="1">{"whole",#N/A,FALSE,"Gen_Dist_Act_Bud";"whole",#N/A,FALSE,"Gen_Dist_T3months";"whole",#N/A,FALSE,"GD_PerP";"whole",#N/A,FALSE,"HR Dist'n"}</definedName>
    <definedName name="______a4_1_1" localSheetId="5" hidden="1">{"whole",#N/A,FALSE,"Gen_Dist_Act_Bud";"whole",#N/A,FALSE,"Gen_Dist_T3months";"whole",#N/A,FALSE,"GD_PerP";"whole",#N/A,FALSE,"HR Dist'n"}</definedName>
    <definedName name="______a4_2" localSheetId="5" hidden="1">{"whole",#N/A,FALSE,"Gen_Dist_Act_Bud";"whole",#N/A,FALSE,"Gen_Dist_T3months";"whole",#N/A,FALSE,"GD_PerP";"whole",#N/A,FALSE,"HR Dist'n"}</definedName>
    <definedName name="___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_a6" localSheetId="5" hidden="1">{"whole",#N/A,FALSE,"CS HC";"whole",#N/A,FALSE,"CS_ACTvsBud";"whole",#N/A,FALSE,"CSTrail3mo";"whole",#N/A,FALSE,"CS Cost Per Head ";"whole",#N/A,FALSE,"CS CPH YTD"}</definedName>
    <definedName name="______a6_1" localSheetId="5" hidden="1">{"whole",#N/A,FALSE,"CS HC";"whole",#N/A,FALSE,"CS_ACTvsBud";"whole",#N/A,FALSE,"CSTrail3mo";"whole",#N/A,FALSE,"CS Cost Per Head ";"whole",#N/A,FALSE,"CS CPH YTD"}</definedName>
    <definedName name="______a6_1_1" localSheetId="5" hidden="1">{"whole",#N/A,FALSE,"CS HC";"whole",#N/A,FALSE,"CS_ACTvsBud";"whole",#N/A,FALSE,"CSTrail3mo";"whole",#N/A,FALSE,"CS Cost Per Head ";"whole",#N/A,FALSE,"CS CPH YTD"}</definedName>
    <definedName name="______a6_2" localSheetId="5" hidden="1">{"whole",#N/A,FALSE,"CS HC";"whole",#N/A,FALSE,"CS_ACTvsBud";"whole",#N/A,FALSE,"CSTrail3mo";"whole",#N/A,FALSE,"CS Cost Per Head ";"whole",#N/A,FALSE,"CS CPH YTD"}</definedName>
    <definedName name="______a7" localSheetId="5" hidden="1">{"whole",#N/A,FALSE,"CS FIN Sum For Rox";"whole",#N/A,FALSE,"Gen_Dist_Act_Bud";"whole",#N/A,FALSE,"Gen_Dist_T3months";"whole",#N/A,FALSE,"GD_PerP";"whole",#N/A,FALSE,"CS_DIST_ActvsBud";"whole",#N/A,FALSE,"CS_DIST_SUM_trail3mo"}</definedName>
    <definedName name="______a7_1" localSheetId="5" hidden="1">{"whole",#N/A,FALSE,"CS FIN Sum For Rox";"whole",#N/A,FALSE,"Gen_Dist_Act_Bud";"whole",#N/A,FALSE,"Gen_Dist_T3months";"whole",#N/A,FALSE,"GD_PerP";"whole",#N/A,FALSE,"CS_DIST_ActvsBud";"whole",#N/A,FALSE,"CS_DIST_SUM_trail3mo"}</definedName>
    <definedName name="______a7_1_1" localSheetId="5" hidden="1">{"whole",#N/A,FALSE,"CS FIN Sum For Rox";"whole",#N/A,FALSE,"Gen_Dist_Act_Bud";"whole",#N/A,FALSE,"Gen_Dist_T3months";"whole",#N/A,FALSE,"GD_PerP";"whole",#N/A,FALSE,"CS_DIST_ActvsBud";"whole",#N/A,FALSE,"CS_DIST_SUM_trail3mo"}</definedName>
    <definedName name="______a7_2" localSheetId="5" hidden="1">{"whole",#N/A,FALSE,"CS FIN Sum For Rox";"whole",#N/A,FALSE,"Gen_Dist_Act_Bud";"whole",#N/A,FALSE,"Gen_Dist_T3months";"whole",#N/A,FALSE,"GD_PerP";"whole",#N/A,FALSE,"CS_DIST_ActvsBud";"whole",#N/A,FALSE,"CS_DIST_SUM_trail3mo"}</definedName>
    <definedName name="___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_b1" localSheetId="5" hidden="1">{"Chart 1",#N/A,FALSE,"Run Rate";"Chart 2",#N/A,FALSE,"Run Rate (2)"}</definedName>
    <definedName name="______b1_1" localSheetId="5" hidden="1">{"Chart 1",#N/A,FALSE,"Run Rate";"Chart 2",#N/A,FALSE,"Run Rate (2)"}</definedName>
    <definedName name="______b1_1_1" localSheetId="5" hidden="1">{"Chart 1",#N/A,FALSE,"Run Rate";"Chart 2",#N/A,FALSE,"Run Rate (2)"}</definedName>
    <definedName name="______b1_2" localSheetId="5" hidden="1">{"Chart 1",#N/A,FALSE,"Run Rate";"Chart 2",#N/A,FALSE,"Run Rate (2)"}</definedName>
    <definedName name="______di1" localSheetId="5" hidden="1">{"whole",#N/A,FALSE,"Gen_Dist_Act_Bud";"whole",#N/A,FALSE,"Gen_Dist_T3months";"whole",#N/A,FALSE,"GD_PerP";"whole",#N/A,FALSE,"HR Dist'n"}</definedName>
    <definedName name="______di1_1" localSheetId="5" hidden="1">{"whole",#N/A,FALSE,"Gen_Dist_Act_Bud";"whole",#N/A,FALSE,"Gen_Dist_T3months";"whole",#N/A,FALSE,"GD_PerP";"whole",#N/A,FALSE,"HR Dist'n"}</definedName>
    <definedName name="______di1_1_1" localSheetId="5" hidden="1">{"whole",#N/A,FALSE,"Gen_Dist_Act_Bud";"whole",#N/A,FALSE,"Gen_Dist_T3months";"whole",#N/A,FALSE,"GD_PerP";"whole",#N/A,FALSE,"HR Dist'n"}</definedName>
    <definedName name="______di1_2" localSheetId="5" hidden="1">{"whole",#N/A,FALSE,"Gen_Dist_Act_Bud";"whole",#N/A,FALSE,"Gen_Dist_T3months";"whole",#N/A,FALSE,"GD_PerP";"whole",#N/A,FALSE,"HR Dist'n"}</definedName>
    <definedName name="______fff2" localSheetId="5" hidden="1">{"whole",#N/A,FALSE,"Gen_Dist_Act_Bud";"whole",#N/A,FALSE,"Gen_Dist_T3months";"whole",#N/A,FALSE,"GD_PerP";"whole",#N/A,FALSE,"HR_Dist";"whole",#N/A,FALSE,"CS_DIST_ActvsBud";"whole",#N/A,FALSE,"CS_DIST_SUM_trail3mo";"whole",#N/A,FALSE,"ITG_act_Bud";"whole",#N/A,FALSE,"ITG_T3Mo"}</definedName>
    <definedName name="______fff2_1" localSheetId="5" hidden="1">{"whole",#N/A,FALSE,"Gen_Dist_Act_Bud";"whole",#N/A,FALSE,"Gen_Dist_T3months";"whole",#N/A,FALSE,"GD_PerP";"whole",#N/A,FALSE,"HR_Dist";"whole",#N/A,FALSE,"CS_DIST_ActvsBud";"whole",#N/A,FALSE,"CS_DIST_SUM_trail3mo";"whole",#N/A,FALSE,"ITG_act_Bud";"whole",#N/A,FALSE,"ITG_T3Mo"}</definedName>
    <definedName name="______fff2_1_1" localSheetId="5" hidden="1">{"whole",#N/A,FALSE,"Gen_Dist_Act_Bud";"whole",#N/A,FALSE,"Gen_Dist_T3months";"whole",#N/A,FALSE,"GD_PerP";"whole",#N/A,FALSE,"HR_Dist";"whole",#N/A,FALSE,"CS_DIST_ActvsBud";"whole",#N/A,FALSE,"CS_DIST_SUM_trail3mo";"whole",#N/A,FALSE,"ITG_act_Bud";"whole",#N/A,FALSE,"ITG_T3Mo"}</definedName>
    <definedName name="______fff2_2" localSheetId="5" hidden="1">{"whole",#N/A,FALSE,"Gen_Dist_Act_Bud";"whole",#N/A,FALSE,"Gen_Dist_T3months";"whole",#N/A,FALSE,"GD_PerP";"whole",#N/A,FALSE,"HR_Dist";"whole",#N/A,FALSE,"CS_DIST_ActvsBud";"whole",#N/A,FALSE,"CS_DIST_SUM_trail3mo";"whole",#N/A,FALSE,"ITG_act_Bud";"whole",#N/A,FALSE,"ITG_T3Mo"}</definedName>
    <definedName name="___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_w33" localSheetId="5" hidden="1">{"whole",#N/A,FALSE,"Gen_Dist_Act_Bud";"whole",#N/A,FALSE,"Gen_Dist_T3months";"whole",#N/A,FALSE,"GD_PerP";"whole",#N/A,FALSE,"HR Dist'n"}</definedName>
    <definedName name="______w33_1" localSheetId="5" hidden="1">{"whole",#N/A,FALSE,"Gen_Dist_Act_Bud";"whole",#N/A,FALSE,"Gen_Dist_T3months";"whole",#N/A,FALSE,"GD_PerP";"whole",#N/A,FALSE,"HR Dist'n"}</definedName>
    <definedName name="______w33_1_1" localSheetId="5" hidden="1">{"whole",#N/A,FALSE,"Gen_Dist_Act_Bud";"whole",#N/A,FALSE,"Gen_Dist_T3months";"whole",#N/A,FALSE,"GD_PerP";"whole",#N/A,FALSE,"HR Dist'n"}</definedName>
    <definedName name="______w33_2" localSheetId="5" hidden="1">{"whole",#N/A,FALSE,"Gen_Dist_Act_Bud";"whole",#N/A,FALSE,"Gen_Dist_T3months";"whole",#N/A,FALSE,"GD_PerP";"whole",#N/A,FALSE,"HR Dist'n"}</definedName>
    <definedName name="______x3" localSheetId="5" hidden="1">{"whole",#N/A,FALSE,"Gen_Dist_Act_Bud";"whole",#N/A,FALSE,"Gen_Dist_T3months";"whole",#N/A,FALSE,"GD_PerP";"whole",#N/A,FALSE,"HR_Dist";"whole",#N/A,FALSE,"CS_DIST_ActvsBud";"whole",#N/A,FALSE,"CS_DIST_SUM_trail3mo";"whole",#N/A,FALSE,"ITG_act_Bud";"whole",#N/A,FALSE,"ITG_T3Mo"}</definedName>
    <definedName name="______x3_1" localSheetId="5" hidden="1">{"whole",#N/A,FALSE,"Gen_Dist_Act_Bud";"whole",#N/A,FALSE,"Gen_Dist_T3months";"whole",#N/A,FALSE,"GD_PerP";"whole",#N/A,FALSE,"HR_Dist";"whole",#N/A,FALSE,"CS_DIST_ActvsBud";"whole",#N/A,FALSE,"CS_DIST_SUM_trail3mo";"whole",#N/A,FALSE,"ITG_act_Bud";"whole",#N/A,FALSE,"ITG_T3Mo"}</definedName>
    <definedName name="______x3_1_1" localSheetId="5" hidden="1">{"whole",#N/A,FALSE,"Gen_Dist_Act_Bud";"whole",#N/A,FALSE,"Gen_Dist_T3months";"whole",#N/A,FALSE,"GD_PerP";"whole",#N/A,FALSE,"HR_Dist";"whole",#N/A,FALSE,"CS_DIST_ActvsBud";"whole",#N/A,FALSE,"CS_DIST_SUM_trail3mo";"whole",#N/A,FALSE,"ITG_act_Bud";"whole",#N/A,FALSE,"ITG_T3Mo"}</definedName>
    <definedName name="______x3_2" localSheetId="5" hidden="1">{"whole",#N/A,FALSE,"Gen_Dist_Act_Bud";"whole",#N/A,FALSE,"Gen_Dist_T3months";"whole",#N/A,FALSE,"GD_PerP";"whole",#N/A,FALSE,"HR_Dist";"whole",#N/A,FALSE,"CS_DIST_ActvsBud";"whole",#N/A,FALSE,"CS_DIST_SUM_trail3mo";"whole",#N/A,FALSE,"ITG_act_Bud";"whole",#N/A,FALSE,"ITG_T3Mo"}</definedName>
    <definedName name="__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4" localSheetId="5" hidden="1">{"whole",#N/A,FALSE,"Gen_Dist_Act_Bud";"whole",#N/A,FALSE,"Gen_Dist_T3months";"whole",#N/A,FALSE,"GD_PerP";"whole",#N/A,FALSE,"HR Dist'n"}</definedName>
    <definedName name="_____a4_1" localSheetId="5" hidden="1">{"whole",#N/A,FALSE,"Gen_Dist_Act_Bud";"whole",#N/A,FALSE,"Gen_Dist_T3months";"whole",#N/A,FALSE,"GD_PerP";"whole",#N/A,FALSE,"HR Dist'n"}</definedName>
    <definedName name="_____a4_1_1" localSheetId="5" hidden="1">{"whole",#N/A,FALSE,"Gen_Dist_Act_Bud";"whole",#N/A,FALSE,"Gen_Dist_T3months";"whole",#N/A,FALSE,"GD_PerP";"whole",#N/A,FALSE,"HR Dist'n"}</definedName>
    <definedName name="_____a4_2" localSheetId="5" hidden="1">{"whole",#N/A,FALSE,"Gen_Dist_Act_Bud";"whole",#N/A,FALSE,"Gen_Dist_T3months";"whole",#N/A,FALSE,"GD_PerP";"whole",#N/A,FALSE,"HR Dist'n"}</definedName>
    <definedName name="__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a6" localSheetId="5" hidden="1">{"whole",#N/A,FALSE,"CS HC";"whole",#N/A,FALSE,"CS_ACTvsBud";"whole",#N/A,FALSE,"CSTrail3mo";"whole",#N/A,FALSE,"CS Cost Per Head ";"whole",#N/A,FALSE,"CS CPH YTD"}</definedName>
    <definedName name="_____a6_1" localSheetId="5" hidden="1">{"whole",#N/A,FALSE,"CS HC";"whole",#N/A,FALSE,"CS_ACTvsBud";"whole",#N/A,FALSE,"CSTrail3mo";"whole",#N/A,FALSE,"CS Cost Per Head ";"whole",#N/A,FALSE,"CS CPH YTD"}</definedName>
    <definedName name="_____a6_1_1" localSheetId="5" hidden="1">{"whole",#N/A,FALSE,"CS HC";"whole",#N/A,FALSE,"CS_ACTvsBud";"whole",#N/A,FALSE,"CSTrail3mo";"whole",#N/A,FALSE,"CS Cost Per Head ";"whole",#N/A,FALSE,"CS CPH YTD"}</definedName>
    <definedName name="_____a6_2" localSheetId="5" hidden="1">{"whole",#N/A,FALSE,"CS HC";"whole",#N/A,FALSE,"CS_ACTvsBud";"whole",#N/A,FALSE,"CSTrail3mo";"whole",#N/A,FALSE,"CS Cost Per Head ";"whole",#N/A,FALSE,"CS CPH YTD"}</definedName>
    <definedName name="_____a7" localSheetId="5" hidden="1">{"whole",#N/A,FALSE,"CS FIN Sum For Rox";"whole",#N/A,FALSE,"Gen_Dist_Act_Bud";"whole",#N/A,FALSE,"Gen_Dist_T3months";"whole",#N/A,FALSE,"GD_PerP";"whole",#N/A,FALSE,"CS_DIST_ActvsBud";"whole",#N/A,FALSE,"CS_DIST_SUM_trail3mo"}</definedName>
    <definedName name="_____a7_1" localSheetId="5" hidden="1">{"whole",#N/A,FALSE,"CS FIN Sum For Rox";"whole",#N/A,FALSE,"Gen_Dist_Act_Bud";"whole",#N/A,FALSE,"Gen_Dist_T3months";"whole",#N/A,FALSE,"GD_PerP";"whole",#N/A,FALSE,"CS_DIST_ActvsBud";"whole",#N/A,FALSE,"CS_DIST_SUM_trail3mo"}</definedName>
    <definedName name="_____a7_1_1" localSheetId="5" hidden="1">{"whole",#N/A,FALSE,"CS FIN Sum For Rox";"whole",#N/A,FALSE,"Gen_Dist_Act_Bud";"whole",#N/A,FALSE,"Gen_Dist_T3months";"whole",#N/A,FALSE,"GD_PerP";"whole",#N/A,FALSE,"CS_DIST_ActvsBud";"whole",#N/A,FALSE,"CS_DIST_SUM_trail3mo"}</definedName>
    <definedName name="_____a7_2" localSheetId="5" hidden="1">{"whole",#N/A,FALSE,"CS FIN Sum For Rox";"whole",#N/A,FALSE,"Gen_Dist_Act_Bud";"whole",#N/A,FALSE,"Gen_Dist_T3months";"whole",#N/A,FALSE,"GD_PerP";"whole",#N/A,FALSE,"CS_DIST_ActvsBud";"whole",#N/A,FALSE,"CS_DIST_SUM_trail3mo"}</definedName>
    <definedName name="__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a4" localSheetId="5" hidden="1">{"whole",#N/A,FALSE,"Gen_Dist_Act_Bud";"whole",#N/A,FALSE,"Gen_Dist_T3months";"whole",#N/A,FALSE,"GD_PerP";"whole",#N/A,FALSE,"HR Dist'n"}</definedName>
    <definedName name="_____a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_aa6" localSheetId="5" hidden="1">{"whole",#N/A,FALSE,"CS HC";"whole",#N/A,FALSE,"CS_ACTvsBud";"whole",#N/A,FALSE,"CSTrail3mo";"whole",#N/A,FALSE,"CS Cost Per Head ";"whole",#N/A,FALSE,"CS CPH YTD"}</definedName>
    <definedName name="_____aa7" localSheetId="5" hidden="1">{"whole",#N/A,FALSE,"CS FIN Sum For Rox";"whole",#N/A,FALSE,"Gen_Dist_Act_Bud";"whole",#N/A,FALSE,"Gen_Dist_T3months";"whole",#N/A,FALSE,"GD_PerP";"whole",#N/A,FALSE,"CS_DIST_ActvsBud";"whole",#N/A,FALSE,"CS_DIST_SUM_trail3mo"}</definedName>
    <definedName name="_____a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_b1" localSheetId="5" hidden="1">{"Chart 1",#N/A,FALSE,"Run Rate";"Chart 2",#N/A,FALSE,"Run Rate (2)"}</definedName>
    <definedName name="_____b1_1" localSheetId="5" hidden="1">{"Chart 1",#N/A,FALSE,"Run Rate";"Chart 2",#N/A,FALSE,"Run Rate (2)"}</definedName>
    <definedName name="_____b1_1_1" localSheetId="5" hidden="1">{"Chart 1",#N/A,FALSE,"Run Rate";"Chart 2",#N/A,FALSE,"Run Rate (2)"}</definedName>
    <definedName name="_____b1_2" localSheetId="5" hidden="1">{"Chart 1",#N/A,FALSE,"Run Rate";"Chart 2",#N/A,FALSE,"Run Rate (2)"}</definedName>
    <definedName name="_____di1" localSheetId="5" hidden="1">{"whole",#N/A,FALSE,"Gen_Dist_Act_Bud";"whole",#N/A,FALSE,"Gen_Dist_T3months";"whole",#N/A,FALSE,"GD_PerP";"whole",#N/A,FALSE,"HR Dist'n"}</definedName>
    <definedName name="_____di1_1" localSheetId="5" hidden="1">{"whole",#N/A,FALSE,"Gen_Dist_Act_Bud";"whole",#N/A,FALSE,"Gen_Dist_T3months";"whole",#N/A,FALSE,"GD_PerP";"whole",#N/A,FALSE,"HR Dist'n"}</definedName>
    <definedName name="_____di1_1_1" localSheetId="5" hidden="1">{"whole",#N/A,FALSE,"Gen_Dist_Act_Bud";"whole",#N/A,FALSE,"Gen_Dist_T3months";"whole",#N/A,FALSE,"GD_PerP";"whole",#N/A,FALSE,"HR Dist'n"}</definedName>
    <definedName name="_____di1_2" localSheetId="5" hidden="1">{"whole",#N/A,FALSE,"Gen_Dist_Act_Bud";"whole",#N/A,FALSE,"Gen_Dist_T3months";"whole",#N/A,FALSE,"GD_PerP";"whole",#N/A,FALSE,"HR Dist'n"}</definedName>
    <definedName name="_____fff2" localSheetId="5" hidden="1">{"whole",#N/A,FALSE,"Gen_Dist_Act_Bud";"whole",#N/A,FALSE,"Gen_Dist_T3months";"whole",#N/A,FALSE,"GD_PerP";"whole",#N/A,FALSE,"HR_Dist";"whole",#N/A,FALSE,"CS_DIST_ActvsBud";"whole",#N/A,FALSE,"CS_DIST_SUM_trail3mo";"whole",#N/A,FALSE,"ITG_act_Bud";"whole",#N/A,FALSE,"ITG_T3Mo"}</definedName>
    <definedName name="_____fff2_1" localSheetId="5" hidden="1">{"whole",#N/A,FALSE,"Gen_Dist_Act_Bud";"whole",#N/A,FALSE,"Gen_Dist_T3months";"whole",#N/A,FALSE,"GD_PerP";"whole",#N/A,FALSE,"HR_Dist";"whole",#N/A,FALSE,"CS_DIST_ActvsBud";"whole",#N/A,FALSE,"CS_DIST_SUM_trail3mo";"whole",#N/A,FALSE,"ITG_act_Bud";"whole",#N/A,FALSE,"ITG_T3Mo"}</definedName>
    <definedName name="_____fff2_1_1" localSheetId="5" hidden="1">{"whole",#N/A,FALSE,"Gen_Dist_Act_Bud";"whole",#N/A,FALSE,"Gen_Dist_T3months";"whole",#N/A,FALSE,"GD_PerP";"whole",#N/A,FALSE,"HR_Dist";"whole",#N/A,FALSE,"CS_DIST_ActvsBud";"whole",#N/A,FALSE,"CS_DIST_SUM_trail3mo";"whole",#N/A,FALSE,"ITG_act_Bud";"whole",#N/A,FALSE,"ITG_T3Mo"}</definedName>
    <definedName name="_____fff2_2" localSheetId="5" hidden="1">{"whole",#N/A,FALSE,"Gen_Dist_Act_Bud";"whole",#N/A,FALSE,"Gen_Dist_T3months";"whole",#N/A,FALSE,"GD_PerP";"whole",#N/A,FALSE,"HR_Dist";"whole",#N/A,FALSE,"CS_DIST_ActvsBud";"whole",#N/A,FALSE,"CS_DIST_SUM_trail3mo";"whole",#N/A,FALSE,"ITG_act_Bud";"whole",#N/A,FALSE,"ITG_T3Mo"}</definedName>
    <definedName name="_____old2" localSheetId="5" hidden="1">{"closed",#N/A,FALSE,"Consolidated Products - Budget";"expanded",#N/A,FALSE,"Consolidated Products - Budget"}</definedName>
    <definedName name="_____old3" localSheetId="5" hidden="1">{"closed",#N/A,FALSE,"Consolidated Products - Budget";"expanded",#N/A,FALSE,"Consolidated Products - Budget"}</definedName>
    <definedName name="__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_w33" localSheetId="5" hidden="1">{"whole",#N/A,FALSE,"Gen_Dist_Act_Bud";"whole",#N/A,FALSE,"Gen_Dist_T3months";"whole",#N/A,FALSE,"GD_PerP";"whole",#N/A,FALSE,"HR Dist'n"}</definedName>
    <definedName name="_____w33_1" localSheetId="5" hidden="1">{"whole",#N/A,FALSE,"Gen_Dist_Act_Bud";"whole",#N/A,FALSE,"Gen_Dist_T3months";"whole",#N/A,FALSE,"GD_PerP";"whole",#N/A,FALSE,"HR Dist'n"}</definedName>
    <definedName name="_____w33_1_1" localSheetId="5" hidden="1">{"whole",#N/A,FALSE,"Gen_Dist_Act_Bud";"whole",#N/A,FALSE,"Gen_Dist_T3months";"whole",#N/A,FALSE,"GD_PerP";"whole",#N/A,FALSE,"HR Dist'n"}</definedName>
    <definedName name="_____w33_2" localSheetId="5" hidden="1">{"whole",#N/A,FALSE,"Gen_Dist_Act_Bud";"whole",#N/A,FALSE,"Gen_Dist_T3months";"whole",#N/A,FALSE,"GD_PerP";"whole",#N/A,FALSE,"HR Dist'n"}</definedName>
    <definedName name="_____wrn2" localSheetId="5" hidden="1">{#N/A,#N/A,FALSE,"Summary";#N/A,#N/A,FALSE,"Details";#N/A,#N/A,FALSE,"Month-Hd";#N/A,#N/A,FALSE,"YTD-Hd";#N/A,#N/A,FALSE,"Capital"}</definedName>
    <definedName name="_____wrn2_1" localSheetId="5" hidden="1">{#N/A,#N/A,FALSE,"Summary";#N/A,#N/A,FALSE,"Details";#N/A,#N/A,FALSE,"Month-Hd";#N/A,#N/A,FALSE,"YTD-Hd";#N/A,#N/A,FALSE,"Capital"}</definedName>
    <definedName name="_____wrn2_2" localSheetId="5" hidden="1">{#N/A,#N/A,FALSE,"Summary";#N/A,#N/A,FALSE,"Details";#N/A,#N/A,FALSE,"Month-Hd";#N/A,#N/A,FALSE,"YTD-Hd";#N/A,#N/A,FALSE,"Capital"}</definedName>
    <definedName name="_____x3" localSheetId="5" hidden="1">{"whole",#N/A,FALSE,"Gen_Dist_Act_Bud";"whole",#N/A,FALSE,"Gen_Dist_T3months";"whole",#N/A,FALSE,"GD_PerP";"whole",#N/A,FALSE,"HR_Dist";"whole",#N/A,FALSE,"CS_DIST_ActvsBud";"whole",#N/A,FALSE,"CS_DIST_SUM_trail3mo";"whole",#N/A,FALSE,"ITG_act_Bud";"whole",#N/A,FALSE,"ITG_T3Mo"}</definedName>
    <definedName name="_____x3_1" localSheetId="5" hidden="1">{"whole",#N/A,FALSE,"Gen_Dist_Act_Bud";"whole",#N/A,FALSE,"Gen_Dist_T3months";"whole",#N/A,FALSE,"GD_PerP";"whole",#N/A,FALSE,"HR_Dist";"whole",#N/A,FALSE,"CS_DIST_ActvsBud";"whole",#N/A,FALSE,"CS_DIST_SUM_trail3mo";"whole",#N/A,FALSE,"ITG_act_Bud";"whole",#N/A,FALSE,"ITG_T3Mo"}</definedName>
    <definedName name="_____x3_1_1" localSheetId="5" hidden="1">{"whole",#N/A,FALSE,"Gen_Dist_Act_Bud";"whole",#N/A,FALSE,"Gen_Dist_T3months";"whole",#N/A,FALSE,"GD_PerP";"whole",#N/A,FALSE,"HR_Dist";"whole",#N/A,FALSE,"CS_DIST_ActvsBud";"whole",#N/A,FALSE,"CS_DIST_SUM_trail3mo";"whole",#N/A,FALSE,"ITG_act_Bud";"whole",#N/A,FALSE,"ITG_T3Mo"}</definedName>
    <definedName name="_____x3_2" localSheetId="5" hidden="1">{"whole",#N/A,FALSE,"Gen_Dist_Act_Bud";"whole",#N/A,FALSE,"Gen_Dist_T3months";"whole",#N/A,FALSE,"GD_PerP";"whole",#N/A,FALSE,"HR_Dist";"whole",#N/A,FALSE,"CS_DIST_ActvsBud";"whole",#N/A,FALSE,"CS_DIST_SUM_trail3mo";"whole",#N/A,FALSE,"ITG_act_Bud";"whole",#N/A,FALSE,"ITG_T3Mo"}</definedName>
    <definedName name="_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4" localSheetId="5" hidden="1">{"whole",#N/A,FALSE,"Gen_Dist_Act_Bud";"whole",#N/A,FALSE,"Gen_Dist_T3months";"whole",#N/A,FALSE,"GD_PerP";"whole",#N/A,FALSE,"HR Dist'n"}</definedName>
    <definedName name="____a4_1" localSheetId="5" hidden="1">{"whole",#N/A,FALSE,"Gen_Dist_Act_Bud";"whole",#N/A,FALSE,"Gen_Dist_T3months";"whole",#N/A,FALSE,"GD_PerP";"whole",#N/A,FALSE,"HR Dist'n"}</definedName>
    <definedName name="____a4_1_1" localSheetId="5" hidden="1">{"whole",#N/A,FALSE,"Gen_Dist_Act_Bud";"whole",#N/A,FALSE,"Gen_Dist_T3months";"whole",#N/A,FALSE,"GD_PerP";"whole",#N/A,FALSE,"HR Dist'n"}</definedName>
    <definedName name="____a4_2" localSheetId="5" hidden="1">{"whole",#N/A,FALSE,"Gen_Dist_Act_Bud";"whole",#N/A,FALSE,"Gen_Dist_T3months";"whole",#N/A,FALSE,"GD_PerP";"whole",#N/A,FALSE,"HR Dist'n"}</definedName>
    <definedName name="_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a6" localSheetId="5" hidden="1">{"whole",#N/A,FALSE,"CS HC";"whole",#N/A,FALSE,"CS_ACTvsBud";"whole",#N/A,FALSE,"CSTrail3mo";"whole",#N/A,FALSE,"CS Cost Per Head ";"whole",#N/A,FALSE,"CS CPH YTD"}</definedName>
    <definedName name="____a6_1" localSheetId="5" hidden="1">{"whole",#N/A,FALSE,"CS HC";"whole",#N/A,FALSE,"CS_ACTvsBud";"whole",#N/A,FALSE,"CSTrail3mo";"whole",#N/A,FALSE,"CS Cost Per Head ";"whole",#N/A,FALSE,"CS CPH YTD"}</definedName>
    <definedName name="____a6_1_1" localSheetId="5" hidden="1">{"whole",#N/A,FALSE,"CS HC";"whole",#N/A,FALSE,"CS_ACTvsBud";"whole",#N/A,FALSE,"CSTrail3mo";"whole",#N/A,FALSE,"CS Cost Per Head ";"whole",#N/A,FALSE,"CS CPH YTD"}</definedName>
    <definedName name="____a6_2" localSheetId="5" hidden="1">{"whole",#N/A,FALSE,"CS HC";"whole",#N/A,FALSE,"CS_ACTvsBud";"whole",#N/A,FALSE,"CSTrail3mo";"whole",#N/A,FALSE,"CS Cost Per Head ";"whole",#N/A,FALSE,"CS CPH YTD"}</definedName>
    <definedName name="____a7" localSheetId="5" hidden="1">{"whole",#N/A,FALSE,"CS FIN Sum For Rox";"whole",#N/A,FALSE,"Gen_Dist_Act_Bud";"whole",#N/A,FALSE,"Gen_Dist_T3months";"whole",#N/A,FALSE,"GD_PerP";"whole",#N/A,FALSE,"CS_DIST_ActvsBud";"whole",#N/A,FALSE,"CS_DIST_SUM_trail3mo"}</definedName>
    <definedName name="____a7_1" localSheetId="5" hidden="1">{"whole",#N/A,FALSE,"CS FIN Sum For Rox";"whole",#N/A,FALSE,"Gen_Dist_Act_Bud";"whole",#N/A,FALSE,"Gen_Dist_T3months";"whole",#N/A,FALSE,"GD_PerP";"whole",#N/A,FALSE,"CS_DIST_ActvsBud";"whole",#N/A,FALSE,"CS_DIST_SUM_trail3mo"}</definedName>
    <definedName name="____a7_1_1" localSheetId="5" hidden="1">{"whole",#N/A,FALSE,"CS FIN Sum For Rox";"whole",#N/A,FALSE,"Gen_Dist_Act_Bud";"whole",#N/A,FALSE,"Gen_Dist_T3months";"whole",#N/A,FALSE,"GD_PerP";"whole",#N/A,FALSE,"CS_DIST_ActvsBud";"whole",#N/A,FALSE,"CS_DIST_SUM_trail3mo"}</definedName>
    <definedName name="____a7_2" localSheetId="5" hidden="1">{"whole",#N/A,FALSE,"CS FIN Sum For Rox";"whole",#N/A,FALSE,"Gen_Dist_Act_Bud";"whole",#N/A,FALSE,"Gen_Dist_T3months";"whole",#N/A,FALSE,"GD_PerP";"whole",#N/A,FALSE,"CS_DIST_ActvsBud";"whole",#N/A,FALSE,"CS_DIST_SUM_trail3mo"}</definedName>
    <definedName name="____a9"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a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a4" localSheetId="5" hidden="1">{"whole",#N/A,FALSE,"Gen_Dist_Act_Bud";"whole",#N/A,FALSE,"Gen_Dist_T3months";"whole",#N/A,FALSE,"GD_PerP";"whole",#N/A,FALSE,"HR Dist'n"}</definedName>
    <definedName name="____a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_aa6" localSheetId="5" hidden="1">{"whole",#N/A,FALSE,"CS HC";"whole",#N/A,FALSE,"CS_ACTvsBud";"whole",#N/A,FALSE,"CSTrail3mo";"whole",#N/A,FALSE,"CS Cost Per Head ";"whole",#N/A,FALSE,"CS CPH YTD"}</definedName>
    <definedName name="____aa7" localSheetId="5" hidden="1">{"whole",#N/A,FALSE,"CS FIN Sum For Rox";"whole",#N/A,FALSE,"Gen_Dist_Act_Bud";"whole",#N/A,FALSE,"Gen_Dist_T3months";"whole",#N/A,FALSE,"GD_PerP";"whole",#N/A,FALSE,"CS_DIST_ActvsBud";"whole",#N/A,FALSE,"CS_DIST_SUM_trail3mo"}</definedName>
    <definedName name="____a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_b1" localSheetId="5" hidden="1">{"Chart 1",#N/A,FALSE,"Run Rate";"Chart 2",#N/A,FALSE,"Run Rate (2)"}</definedName>
    <definedName name="____b1_1" localSheetId="5" hidden="1">{"Chart 1",#N/A,FALSE,"Run Rate";"Chart 2",#N/A,FALSE,"Run Rate (2)"}</definedName>
    <definedName name="____b1_1_1" localSheetId="5" hidden="1">{"Chart 1",#N/A,FALSE,"Run Rate";"Chart 2",#N/A,FALSE,"Run Rate (2)"}</definedName>
    <definedName name="____b1_2" localSheetId="5" hidden="1">{"Chart 1",#N/A,FALSE,"Run Rate";"Chart 2",#N/A,FALSE,"Run Rate (2)"}</definedName>
    <definedName name="____di1" localSheetId="5" hidden="1">{"whole",#N/A,FALSE,"Gen_Dist_Act_Bud";"whole",#N/A,FALSE,"Gen_Dist_T3months";"whole",#N/A,FALSE,"GD_PerP";"whole",#N/A,FALSE,"HR Dist'n"}</definedName>
    <definedName name="____di1_1" localSheetId="5" hidden="1">{"whole",#N/A,FALSE,"Gen_Dist_Act_Bud";"whole",#N/A,FALSE,"Gen_Dist_T3months";"whole",#N/A,FALSE,"GD_PerP";"whole",#N/A,FALSE,"HR Dist'n"}</definedName>
    <definedName name="____di1_1_1" localSheetId="5" hidden="1">{"whole",#N/A,FALSE,"Gen_Dist_Act_Bud";"whole",#N/A,FALSE,"Gen_Dist_T3months";"whole",#N/A,FALSE,"GD_PerP";"whole",#N/A,FALSE,"HR Dist'n"}</definedName>
    <definedName name="____di1_2" localSheetId="5" hidden="1">{"whole",#N/A,FALSE,"Gen_Dist_Act_Bud";"whole",#N/A,FALSE,"Gen_Dist_T3months";"whole",#N/A,FALSE,"GD_PerP";"whole",#N/A,FALSE,"HR Dist'n"}</definedName>
    <definedName name="____fff2" localSheetId="5" hidden="1">{"whole",#N/A,FALSE,"Gen_Dist_Act_Bud";"whole",#N/A,FALSE,"Gen_Dist_T3months";"whole",#N/A,FALSE,"GD_PerP";"whole",#N/A,FALSE,"HR_Dist";"whole",#N/A,FALSE,"CS_DIST_ActvsBud";"whole",#N/A,FALSE,"CS_DIST_SUM_trail3mo";"whole",#N/A,FALSE,"ITG_act_Bud";"whole",#N/A,FALSE,"ITG_T3Mo"}</definedName>
    <definedName name="____fff2_1" localSheetId="5" hidden="1">{"whole",#N/A,FALSE,"Gen_Dist_Act_Bud";"whole",#N/A,FALSE,"Gen_Dist_T3months";"whole",#N/A,FALSE,"GD_PerP";"whole",#N/A,FALSE,"HR_Dist";"whole",#N/A,FALSE,"CS_DIST_ActvsBud";"whole",#N/A,FALSE,"CS_DIST_SUM_trail3mo";"whole",#N/A,FALSE,"ITG_act_Bud";"whole",#N/A,FALSE,"ITG_T3Mo"}</definedName>
    <definedName name="____fff2_1_1" localSheetId="5" hidden="1">{"whole",#N/A,FALSE,"Gen_Dist_Act_Bud";"whole",#N/A,FALSE,"Gen_Dist_T3months";"whole",#N/A,FALSE,"GD_PerP";"whole",#N/A,FALSE,"HR_Dist";"whole",#N/A,FALSE,"CS_DIST_ActvsBud";"whole",#N/A,FALSE,"CS_DIST_SUM_trail3mo";"whole",#N/A,FALSE,"ITG_act_Bud";"whole",#N/A,FALSE,"ITG_T3Mo"}</definedName>
    <definedName name="____fff2_2" localSheetId="5" hidden="1">{"whole",#N/A,FALSE,"Gen_Dist_Act_Bud";"whole",#N/A,FALSE,"Gen_Dist_T3months";"whole",#N/A,FALSE,"GD_PerP";"whole",#N/A,FALSE,"HR_Dist";"whole",#N/A,FALSE,"CS_DIST_ActvsBud";"whole",#N/A,FALSE,"CS_DIST_SUM_trail3mo";"whole",#N/A,FALSE,"ITG_act_Bud";"whole",#N/A,FALSE,"ITG_T3Mo"}</definedName>
    <definedName name="____old2" localSheetId="5" hidden="1">{"closed",#N/A,FALSE,"Consolidated Products - Budget";"expanded",#N/A,FALSE,"Consolidated Products - Budget"}</definedName>
    <definedName name="____old2_1" localSheetId="5" hidden="1">{"closed",#N/A,FALSE,"Consolidated Products - Budget";"expanded",#N/A,FALSE,"Consolidated Products - Budget"}</definedName>
    <definedName name="____old2_1_1" localSheetId="5" hidden="1">{"closed",#N/A,FALSE,"Consolidated Products - Budget";"expanded",#N/A,FALSE,"Consolidated Products - Budget"}</definedName>
    <definedName name="____old2_2" localSheetId="5" hidden="1">{"closed",#N/A,FALSE,"Consolidated Products - Budget";"expanded",#N/A,FALSE,"Consolidated Products - Budget"}</definedName>
    <definedName name="____old3" localSheetId="5" hidden="1">{"closed",#N/A,FALSE,"Consolidated Products - Budget";"expanded",#N/A,FALSE,"Consolidated Products - Budget"}</definedName>
    <definedName name="____old3_1" localSheetId="5" hidden="1">{"closed",#N/A,FALSE,"Consolidated Products - Budget";"expanded",#N/A,FALSE,"Consolidated Products - Budget"}</definedName>
    <definedName name="____old3_1_1" localSheetId="5" hidden="1">{"closed",#N/A,FALSE,"Consolidated Products - Budget";"expanded",#N/A,FALSE,"Consolidated Products - Budget"}</definedName>
    <definedName name="____old3_2" localSheetId="5" hidden="1">{"closed",#N/A,FALSE,"Consolidated Products - Budget";"expanded",#N/A,FALSE,"Consolidated Products - Budget"}</definedName>
    <definedName name="____Q2" localSheetId="5" hidden="1">{"'Standalone List Price Trends'!$A$1:$X$56"}</definedName>
    <definedName name="____Q2_1" localSheetId="5" hidden="1">{"'Standalone List Price Trends'!$A$1:$X$56"}</definedName>
    <definedName name="____Q2_1_1" localSheetId="5" hidden="1">{"'Standalone List Price Trends'!$A$1:$X$56"}</definedName>
    <definedName name="____Q2_2" localSheetId="5" hidden="1">{"'Standalone List Price Trends'!$A$1:$X$56"}</definedName>
    <definedName name="____Q3" localSheetId="5" hidden="1">{"'Standalone List Price Trends'!$A$1:$X$56"}</definedName>
    <definedName name="____Q3_1" localSheetId="5" hidden="1">{"'Standalone List Price Trends'!$A$1:$X$56"}</definedName>
    <definedName name="____Q3_1_1" localSheetId="5" hidden="1">{"'Standalone List Price Trends'!$A$1:$X$56"}</definedName>
    <definedName name="____Q3_2" localSheetId="5" hidden="1">{"'Standalone List Price Trends'!$A$1:$X$56"}</definedName>
    <definedName name="____Q4" localSheetId="5" hidden="1">{"'Standalone List Price Trends'!$A$1:$X$56"}</definedName>
    <definedName name="____Q4_1" localSheetId="5" hidden="1">{"'Standalone List Price Trends'!$A$1:$X$56"}</definedName>
    <definedName name="____Q4_1_1" localSheetId="5" hidden="1">{"'Standalone List Price Trends'!$A$1:$X$56"}</definedName>
    <definedName name="____Q4_2" localSheetId="5" hidden="1">{"'Standalone List Price Trends'!$A$1:$X$56"}</definedName>
    <definedName name="____Q5" localSheetId="5" hidden="1">{"'Standalone List Price Trends'!$A$1:$X$56"}</definedName>
    <definedName name="____Q5_1" localSheetId="5" hidden="1">{"'Standalone List Price Trends'!$A$1:$X$56"}</definedName>
    <definedName name="____Q5_1_1" localSheetId="5" hidden="1">{"'Standalone List Price Trends'!$A$1:$X$56"}</definedName>
    <definedName name="____Q5_2" localSheetId="5" hidden="1">{"'Standalone List Price Trends'!$A$1:$X$56"}</definedName>
    <definedName name="____Q9" localSheetId="5" hidden="1">{"'Standalone List Price Trends'!$A$1:$X$56"}</definedName>
    <definedName name="____Q9_1" localSheetId="5" hidden="1">{"'Standalone List Price Trends'!$A$1:$X$56"}</definedName>
    <definedName name="____Q9_1_1" localSheetId="5" hidden="1">{"'Standalone List Price Trends'!$A$1:$X$56"}</definedName>
    <definedName name="____Q9_2" localSheetId="5" hidden="1">{"'Standalone List Price Trends'!$A$1:$X$56"}</definedName>
    <definedName name="____rw1" localSheetId="5" hidden="1">{"'Standalone List Price Trends'!$A$1:$X$56"}</definedName>
    <definedName name="____rw1_1" localSheetId="5" hidden="1">{"'Standalone List Price Trends'!$A$1:$X$56"}</definedName>
    <definedName name="____rw1_1_1" localSheetId="5" hidden="1">{"'Standalone List Price Trends'!$A$1:$X$56"}</definedName>
    <definedName name="____rw1_2" localSheetId="5" hidden="1">{"'Standalone List Price Trends'!$A$1:$X$56"}</definedName>
    <definedName name="____rw2" localSheetId="5" hidden="1">{"'Standalone List Price Trends'!$A$1:$X$56"}</definedName>
    <definedName name="____rw2_1" localSheetId="5" hidden="1">{"'Standalone List Price Trends'!$A$1:$X$56"}</definedName>
    <definedName name="____rw2_1_1" localSheetId="5" hidden="1">{"'Standalone List Price Trends'!$A$1:$X$56"}</definedName>
    <definedName name="____rw2_2" localSheetId="5" hidden="1">{"'Standalone List Price Trends'!$A$1:$X$56"}</definedName>
    <definedName name="____rw3" localSheetId="5" hidden="1">{"'Standalone List Price Trends'!$A$1:$X$56"}</definedName>
    <definedName name="____rw3_1" localSheetId="5" hidden="1">{"'Standalone List Price Trends'!$A$1:$X$56"}</definedName>
    <definedName name="____rw3_1_1" localSheetId="5" hidden="1">{"'Standalone List Price Trends'!$A$1:$X$56"}</definedName>
    <definedName name="____rw3_2" localSheetId="5" hidden="1">{"'Standalone List Price Trends'!$A$1:$X$56"}</definedName>
    <definedName name="____rw4" localSheetId="5" hidden="1">{"'Standalone List Price Trends'!$A$1:$X$56"}</definedName>
    <definedName name="____rw4_1" localSheetId="5" hidden="1">{"'Standalone List Price Trends'!$A$1:$X$56"}</definedName>
    <definedName name="____rw4_1_1" localSheetId="5" hidden="1">{"'Standalone List Price Trends'!$A$1:$X$56"}</definedName>
    <definedName name="____rw4_2" localSheetId="5" hidden="1">{"'Standalone List Price Trends'!$A$1:$X$56"}</definedName>
    <definedName name="_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_w33" localSheetId="5" hidden="1">{"whole",#N/A,FALSE,"Gen_Dist_Act_Bud";"whole",#N/A,FALSE,"Gen_Dist_T3months";"whole",#N/A,FALSE,"GD_PerP";"whole",#N/A,FALSE,"HR Dist'n"}</definedName>
    <definedName name="____w33_1" localSheetId="5" hidden="1">{"whole",#N/A,FALSE,"Gen_Dist_Act_Bud";"whole",#N/A,FALSE,"Gen_Dist_T3months";"whole",#N/A,FALSE,"GD_PerP";"whole",#N/A,FALSE,"HR Dist'n"}</definedName>
    <definedName name="____w33_1_1" localSheetId="5" hidden="1">{"whole",#N/A,FALSE,"Gen_Dist_Act_Bud";"whole",#N/A,FALSE,"Gen_Dist_T3months";"whole",#N/A,FALSE,"GD_PerP";"whole",#N/A,FALSE,"HR Dist'n"}</definedName>
    <definedName name="____w33_2" localSheetId="5" hidden="1">{"whole",#N/A,FALSE,"Gen_Dist_Act_Bud";"whole",#N/A,FALSE,"Gen_Dist_T3months";"whole",#N/A,FALSE,"GD_PerP";"whole",#N/A,FALSE,"HR Dist'n"}</definedName>
    <definedName name="____wrn2" localSheetId="5" hidden="1">{#N/A,#N/A,FALSE,"Summary";#N/A,#N/A,FALSE,"Details";#N/A,#N/A,FALSE,"Month-Hd";#N/A,#N/A,FALSE,"YTD-Hd";#N/A,#N/A,FALSE,"Capital"}</definedName>
    <definedName name="____wrn2_1" localSheetId="5" hidden="1">{#N/A,#N/A,FALSE,"Summary";#N/A,#N/A,FALSE,"Details";#N/A,#N/A,FALSE,"Month-Hd";#N/A,#N/A,FALSE,"YTD-Hd";#N/A,#N/A,FALSE,"Capital"}</definedName>
    <definedName name="____wrn2_1_1" localSheetId="5" hidden="1">{"closed",#N/A,FALSE,"Consolidated Products - Budget";"expanded",#N/A,FALSE,"Consolidated Products - Budget"}</definedName>
    <definedName name="____wrn2_2" localSheetId="5" hidden="1">{#N/A,#N/A,FALSE,"Summary";#N/A,#N/A,FALSE,"Details";#N/A,#N/A,FALSE,"Month-Hd";#N/A,#N/A,FALSE,"YTD-Hd";#N/A,#N/A,FALSE,"Capital"}</definedName>
    <definedName name="____x3" localSheetId="5" hidden="1">{"whole",#N/A,FALSE,"Gen_Dist_Act_Bud";"whole",#N/A,FALSE,"Gen_Dist_T3months";"whole",#N/A,FALSE,"GD_PerP";"whole",#N/A,FALSE,"HR_Dist";"whole",#N/A,FALSE,"CS_DIST_ActvsBud";"whole",#N/A,FALSE,"CS_DIST_SUM_trail3mo";"whole",#N/A,FALSE,"ITG_act_Bud";"whole",#N/A,FALSE,"ITG_T3Mo"}</definedName>
    <definedName name="____x3_1" localSheetId="5" hidden="1">{"whole",#N/A,FALSE,"Gen_Dist_Act_Bud";"whole",#N/A,FALSE,"Gen_Dist_T3months";"whole",#N/A,FALSE,"GD_PerP";"whole",#N/A,FALSE,"HR_Dist";"whole",#N/A,FALSE,"CS_DIST_ActvsBud";"whole",#N/A,FALSE,"CS_DIST_SUM_trail3mo";"whole",#N/A,FALSE,"ITG_act_Bud";"whole",#N/A,FALSE,"ITG_T3Mo"}</definedName>
    <definedName name="____x3_1_1" localSheetId="5" hidden="1">{"whole",#N/A,FALSE,"Gen_Dist_Act_Bud";"whole",#N/A,FALSE,"Gen_Dist_T3months";"whole",#N/A,FALSE,"GD_PerP";"whole",#N/A,FALSE,"HR_Dist";"whole",#N/A,FALSE,"CS_DIST_ActvsBud";"whole",#N/A,FALSE,"CS_DIST_SUM_trail3mo";"whole",#N/A,FALSE,"ITG_act_Bud";"whole",#N/A,FALSE,"ITG_T3Mo"}</definedName>
    <definedName name="____x3_2" localSheetId="5" hidden="1">{"whole",#N/A,FALSE,"Gen_Dist_Act_Bud";"whole",#N/A,FALSE,"Gen_Dist_T3months";"whole",#N/A,FALSE,"GD_PerP";"whole",#N/A,FALSE,"HR_Dist";"whole",#N/A,FALSE,"CS_DIST_ActvsBud";"whole",#N/A,FALSE,"CS_DIST_SUM_trail3mo";"whole",#N/A,FALSE,"ITG_act_Bud";"whole",#N/A,FALSE,"ITG_T3Mo"}</definedName>
    <definedName name="_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4" localSheetId="5" hidden="1">{"whole",#N/A,FALSE,"Gen_Dist_Act_Bud";"whole",#N/A,FALSE,"Gen_Dist_T3months";"whole",#N/A,FALSE,"GD_PerP";"whole",#N/A,FALSE,"HR Dist'n"}</definedName>
    <definedName name="___a4_1" localSheetId="5" hidden="1">{"whole",#N/A,FALSE,"Gen_Dist_Act_Bud";"whole",#N/A,FALSE,"Gen_Dist_T3months";"whole",#N/A,FALSE,"GD_PerP";"whole",#N/A,FALSE,"HR Dist'n"}</definedName>
    <definedName name="___a4_1_1" localSheetId="5" hidden="1">{"whole",#N/A,FALSE,"Gen_Dist_Act_Bud";"whole",#N/A,FALSE,"Gen_Dist_T3months";"whole",#N/A,FALSE,"GD_PerP";"whole",#N/A,FALSE,"HR Dist'n"}</definedName>
    <definedName name="___a4_2" localSheetId="5" hidden="1">{"whole",#N/A,FALSE,"Gen_Dist_Act_Bud";"whole",#N/A,FALSE,"Gen_Dist_T3months";"whole",#N/A,FALSE,"GD_PerP";"whole",#N/A,FALSE,"HR Dist'n"}</definedName>
    <definedName name="_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a6" localSheetId="5" hidden="1">{"whole",#N/A,FALSE,"CS HC";"whole",#N/A,FALSE,"CS_ACTvsBud";"whole",#N/A,FALSE,"CSTrail3mo";"whole",#N/A,FALSE,"CS Cost Per Head ";"whole",#N/A,FALSE,"CS CPH YTD"}</definedName>
    <definedName name="___a6_1" localSheetId="5" hidden="1">{"whole",#N/A,FALSE,"CS HC";"whole",#N/A,FALSE,"CS_ACTvsBud";"whole",#N/A,FALSE,"CSTrail3mo";"whole",#N/A,FALSE,"CS Cost Per Head ";"whole",#N/A,FALSE,"CS CPH YTD"}</definedName>
    <definedName name="___a6_1_1" localSheetId="5" hidden="1">{"whole",#N/A,FALSE,"CS HC";"whole",#N/A,FALSE,"CS_ACTvsBud";"whole",#N/A,FALSE,"CSTrail3mo";"whole",#N/A,FALSE,"CS Cost Per Head ";"whole",#N/A,FALSE,"CS CPH YTD"}</definedName>
    <definedName name="___a6_2" localSheetId="5" hidden="1">{"whole",#N/A,FALSE,"CS HC";"whole",#N/A,FALSE,"CS_ACTvsBud";"whole",#N/A,FALSE,"CSTrail3mo";"whole",#N/A,FALSE,"CS Cost Per Head ";"whole",#N/A,FALSE,"CS CPH YTD"}</definedName>
    <definedName name="___a7" localSheetId="5" hidden="1">{"whole",#N/A,FALSE,"CS FIN Sum For Rox";"whole",#N/A,FALSE,"Gen_Dist_Act_Bud";"whole",#N/A,FALSE,"Gen_Dist_T3months";"whole",#N/A,FALSE,"GD_PerP";"whole",#N/A,FALSE,"CS_DIST_ActvsBud";"whole",#N/A,FALSE,"CS_DIST_SUM_trail3mo"}</definedName>
    <definedName name="___a7_1" localSheetId="5" hidden="1">{"whole",#N/A,FALSE,"CS FIN Sum For Rox";"whole",#N/A,FALSE,"Gen_Dist_Act_Bud";"whole",#N/A,FALSE,"Gen_Dist_T3months";"whole",#N/A,FALSE,"GD_PerP";"whole",#N/A,FALSE,"CS_DIST_ActvsBud";"whole",#N/A,FALSE,"CS_DIST_SUM_trail3mo"}</definedName>
    <definedName name="___a7_1_1" localSheetId="5" hidden="1">{"whole",#N/A,FALSE,"CS FIN Sum For Rox";"whole",#N/A,FALSE,"Gen_Dist_Act_Bud";"whole",#N/A,FALSE,"Gen_Dist_T3months";"whole",#N/A,FALSE,"GD_PerP";"whole",#N/A,FALSE,"CS_DIST_ActvsBud";"whole",#N/A,FALSE,"CS_DIST_SUM_trail3mo"}</definedName>
    <definedName name="___a7_2" localSheetId="5" hidden="1">{"whole",#N/A,FALSE,"CS FIN Sum For Rox";"whole",#N/A,FALSE,"Gen_Dist_Act_Bud";"whole",#N/A,FALSE,"Gen_Dist_T3months";"whole",#N/A,FALSE,"GD_PerP";"whole",#N/A,FALSE,"CS_DIST_ActvsBud";"whole",#N/A,FALSE,"CS_DIST_SUM_trail3mo"}</definedName>
    <definedName name="___a9"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_a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a4" localSheetId="5" hidden="1">{"whole",#N/A,FALSE,"Gen_Dist_Act_Bud";"whole",#N/A,FALSE,"Gen_Dist_T3months";"whole",#N/A,FALSE,"GD_PerP";"whole",#N/A,FALSE,"HR Dist'n"}</definedName>
    <definedName name="___a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_aa6" localSheetId="5" hidden="1">{"whole",#N/A,FALSE,"CS HC";"whole",#N/A,FALSE,"CS_ACTvsBud";"whole",#N/A,FALSE,"CSTrail3mo";"whole",#N/A,FALSE,"CS Cost Per Head ";"whole",#N/A,FALSE,"CS CPH YTD"}</definedName>
    <definedName name="___aa7" localSheetId="5" hidden="1">{"whole",#N/A,FALSE,"CS FIN Sum For Rox";"whole",#N/A,FALSE,"Gen_Dist_Act_Bud";"whole",#N/A,FALSE,"Gen_Dist_T3months";"whole",#N/A,FALSE,"GD_PerP";"whole",#N/A,FALSE,"CS_DIST_ActvsBud";"whole",#N/A,FALSE,"CS_DIST_SUM_trail3mo"}</definedName>
    <definedName name="___aaa1" localSheetId="5" hidden="1">{"whole",#N/A,FALSE,"6701";"whole",#N/A,FALSE,"6702";"whole",#N/A,FALSE,"7710";"whole",#N/A,FALSE,"7714";"whole",#N/A,FALSE,"7729";"whole",#N/A,FALSE,"7730";"whole",#N/A,FALSE,"7731";"whole",#N/A,FALSE,"7736";"whole",#N/A,FALSE,"7737";"whole",#N/A,FALSE,"7738";"whole",#N/A,FALSE,"7743";"Whole",#N/A,FALSE,"7740";"whole",#N/A,FALSE,"7744";"whole",#N/A,FALSE,"7745"}</definedName>
    <definedName name="_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_b1" localSheetId="5" hidden="1">{"Chart 1",#N/A,FALSE,"Run Rate";"Chart 2",#N/A,FALSE,"Run Rate (2)"}</definedName>
    <definedName name="___b1_1" localSheetId="5" hidden="1">{"Chart 1",#N/A,FALSE,"Run Rate";"Chart 2",#N/A,FALSE,"Run Rate (2)"}</definedName>
    <definedName name="___b1_1_1" localSheetId="5" hidden="1">{"Chart 1",#N/A,FALSE,"Run Rate";"Chart 2",#N/A,FALSE,"Run Rate (2)"}</definedName>
    <definedName name="___b1_2" localSheetId="5" hidden="1">{"Chart 1",#N/A,FALSE,"Run Rate";"Chart 2",#N/A,FALSE,"Run Rate (2)"}</definedName>
    <definedName name="___di1" localSheetId="5" hidden="1">{"whole",#N/A,FALSE,"Gen_Dist_Act_Bud";"whole",#N/A,FALSE,"Gen_Dist_T3months";"whole",#N/A,FALSE,"GD_PerP";"whole",#N/A,FALSE,"HR Dist'n"}</definedName>
    <definedName name="___di1_1" localSheetId="5" hidden="1">{"whole",#N/A,FALSE,"Gen_Dist_Act_Bud";"whole",#N/A,FALSE,"Gen_Dist_T3months";"whole",#N/A,FALSE,"GD_PerP";"whole",#N/A,FALSE,"HR Dist'n"}</definedName>
    <definedName name="___di1_1_1" localSheetId="5" hidden="1">{"whole",#N/A,FALSE,"Gen_Dist_Act_Bud";"whole",#N/A,FALSE,"Gen_Dist_T3months";"whole",#N/A,FALSE,"GD_PerP";"whole",#N/A,FALSE,"HR Dist'n"}</definedName>
    <definedName name="___di1_2" localSheetId="5" hidden="1">{"whole",#N/A,FALSE,"Gen_Dist_Act_Bud";"whole",#N/A,FALSE,"Gen_Dist_T3months";"whole",#N/A,FALSE,"GD_PerP";"whole",#N/A,FALSE,"HR Dist'n"}</definedName>
    <definedName name="___fff2" localSheetId="5" hidden="1">{"whole",#N/A,FALSE,"Gen_Dist_Act_Bud";"whole",#N/A,FALSE,"Gen_Dist_T3months";"whole",#N/A,FALSE,"GD_PerP";"whole",#N/A,FALSE,"HR_Dist";"whole",#N/A,FALSE,"CS_DIST_ActvsBud";"whole",#N/A,FALSE,"CS_DIST_SUM_trail3mo";"whole",#N/A,FALSE,"ITG_act_Bud";"whole",#N/A,FALSE,"ITG_T3Mo"}</definedName>
    <definedName name="___fff2_1" localSheetId="5" hidden="1">{"whole",#N/A,FALSE,"Gen_Dist_Act_Bud";"whole",#N/A,FALSE,"Gen_Dist_T3months";"whole",#N/A,FALSE,"GD_PerP";"whole",#N/A,FALSE,"HR_Dist";"whole",#N/A,FALSE,"CS_DIST_ActvsBud";"whole",#N/A,FALSE,"CS_DIST_SUM_trail3mo";"whole",#N/A,FALSE,"ITG_act_Bud";"whole",#N/A,FALSE,"ITG_T3Mo"}</definedName>
    <definedName name="___fff2_1_1" localSheetId="5" hidden="1">{"whole",#N/A,FALSE,"Gen_Dist_Act_Bud";"whole",#N/A,FALSE,"Gen_Dist_T3months";"whole",#N/A,FALSE,"GD_PerP";"whole",#N/A,FALSE,"HR_Dist";"whole",#N/A,FALSE,"CS_DIST_ActvsBud";"whole",#N/A,FALSE,"CS_DIST_SUM_trail3mo";"whole",#N/A,FALSE,"ITG_act_Bud";"whole",#N/A,FALSE,"ITG_T3Mo"}</definedName>
    <definedName name="___fff2_2" localSheetId="5" hidden="1">{"whole",#N/A,FALSE,"Gen_Dist_Act_Bud";"whole",#N/A,FALSE,"Gen_Dist_T3months";"whole",#N/A,FALSE,"GD_PerP";"whole",#N/A,FALSE,"HR_Dist";"whole",#N/A,FALSE,"CS_DIST_ActvsBud";"whole",#N/A,FALSE,"CS_DIST_SUM_trail3mo";"whole",#N/A,FALSE,"ITG_act_Bud";"whole",#N/A,FALSE,"ITG_T3Mo"}</definedName>
    <definedName name="___old2" localSheetId="5" hidden="1">{"closed",#N/A,FALSE,"Consolidated Products - Budget";"expanded",#N/A,FALSE,"Consolidated Products - Budget"}</definedName>
    <definedName name="___old2_1" localSheetId="5" hidden="1">{"closed",#N/A,FALSE,"Consolidated Products - Budget";"expanded",#N/A,FALSE,"Consolidated Products - Budget"}</definedName>
    <definedName name="___old2_1_1" localSheetId="5" hidden="1">{"closed",#N/A,FALSE,"Consolidated Products - Budget";"expanded",#N/A,FALSE,"Consolidated Products - Budget"}</definedName>
    <definedName name="___old2_2" localSheetId="5" hidden="1">{"closed",#N/A,FALSE,"Consolidated Products - Budget";"expanded",#N/A,FALSE,"Consolidated Products - Budget"}</definedName>
    <definedName name="___old3" localSheetId="5" hidden="1">{"closed",#N/A,FALSE,"Consolidated Products - Budget";"expanded",#N/A,FALSE,"Consolidated Products - Budget"}</definedName>
    <definedName name="___old3_1" localSheetId="5" hidden="1">{"closed",#N/A,FALSE,"Consolidated Products - Budget";"expanded",#N/A,FALSE,"Consolidated Products - Budget"}</definedName>
    <definedName name="___old3_1_1" localSheetId="5" hidden="1">{"closed",#N/A,FALSE,"Consolidated Products - Budget";"expanded",#N/A,FALSE,"Consolidated Products - Budget"}</definedName>
    <definedName name="___old3_2" localSheetId="5" hidden="1">{"closed",#N/A,FALSE,"Consolidated Products - Budget";"expanded",#N/A,FALSE,"Consolidated Products - Budget"}</definedName>
    <definedName name="___Q2_1" localSheetId="5" hidden="1">{"'Standalone List Price Trends'!$A$1:$X$56"}</definedName>
    <definedName name="___Q2_1_1" localSheetId="5" hidden="1">{"'Standalone List Price Trends'!$A$1:$X$56"}</definedName>
    <definedName name="___Q2_2" localSheetId="5" hidden="1">{"'Standalone List Price Trends'!$A$1:$X$56"}</definedName>
    <definedName name="___Q3_1" localSheetId="5" hidden="1">{"'Standalone List Price Trends'!$A$1:$X$56"}</definedName>
    <definedName name="___Q3_1_1" localSheetId="5" hidden="1">{"'Standalone List Price Trends'!$A$1:$X$56"}</definedName>
    <definedName name="___Q3_2" localSheetId="5" hidden="1">{"'Standalone List Price Trends'!$A$1:$X$56"}</definedName>
    <definedName name="___Q4_1" localSheetId="5" hidden="1">{"'Standalone List Price Trends'!$A$1:$X$56"}</definedName>
    <definedName name="___Q4_1_1" localSheetId="5" hidden="1">{"'Standalone List Price Trends'!$A$1:$X$56"}</definedName>
    <definedName name="___Q4_2" localSheetId="5" hidden="1">{"'Standalone List Price Trends'!$A$1:$X$56"}</definedName>
    <definedName name="___Q5_1" localSheetId="5" hidden="1">{"'Standalone List Price Trends'!$A$1:$X$56"}</definedName>
    <definedName name="___Q5_1_1" localSheetId="5" hidden="1">{"'Standalone List Price Trends'!$A$1:$X$56"}</definedName>
    <definedName name="___Q5_2" localSheetId="5" hidden="1">{"'Standalone List Price Trends'!$A$1:$X$56"}</definedName>
    <definedName name="___Q9_1" localSheetId="5" hidden="1">{"'Standalone List Price Trends'!$A$1:$X$56"}</definedName>
    <definedName name="___Q9_1_1" localSheetId="5" hidden="1">{"'Standalone List Price Trends'!$A$1:$X$56"}</definedName>
    <definedName name="___Q9_2" localSheetId="5" hidden="1">{"'Standalone List Price Trends'!$A$1:$X$56"}</definedName>
    <definedName name="___rw1_1" localSheetId="5" hidden="1">{"'Standalone List Price Trends'!$A$1:$X$56"}</definedName>
    <definedName name="___rw1_1_1" localSheetId="5" hidden="1">{"'Standalone List Price Trends'!$A$1:$X$56"}</definedName>
    <definedName name="___rw1_2" localSheetId="5" hidden="1">{"'Standalone List Price Trends'!$A$1:$X$56"}</definedName>
    <definedName name="___rw2_1" localSheetId="5" hidden="1">{"'Standalone List Price Trends'!$A$1:$X$56"}</definedName>
    <definedName name="___rw2_1_1" localSheetId="5" hidden="1">{"'Standalone List Price Trends'!$A$1:$X$56"}</definedName>
    <definedName name="___rw2_2" localSheetId="5" hidden="1">{"'Standalone List Price Trends'!$A$1:$X$56"}</definedName>
    <definedName name="___rw3_1" localSheetId="5" hidden="1">{"'Standalone List Price Trends'!$A$1:$X$56"}</definedName>
    <definedName name="___rw3_1_1" localSheetId="5" hidden="1">{"'Standalone List Price Trends'!$A$1:$X$56"}</definedName>
    <definedName name="___rw3_2" localSheetId="5" hidden="1">{"'Standalone List Price Trends'!$A$1:$X$56"}</definedName>
    <definedName name="___rw4_1" localSheetId="5" hidden="1">{"'Standalone List Price Trends'!$A$1:$X$56"}</definedName>
    <definedName name="___rw4_1_1" localSheetId="5" hidden="1">{"'Standalone List Price Trends'!$A$1:$X$56"}</definedName>
    <definedName name="___rw4_2" localSheetId="5" hidden="1">{"'Standalone List Price Trends'!$A$1:$X$56"}</definedName>
    <definedName name="_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_w33" localSheetId="5" hidden="1">{"whole",#N/A,FALSE,"Gen_Dist_Act_Bud";"whole",#N/A,FALSE,"Gen_Dist_T3months";"whole",#N/A,FALSE,"GD_PerP";"whole",#N/A,FALSE,"HR Dist'n"}</definedName>
    <definedName name="___w33_1" localSheetId="5" hidden="1">{"whole",#N/A,FALSE,"Gen_Dist_Act_Bud";"whole",#N/A,FALSE,"Gen_Dist_T3months";"whole",#N/A,FALSE,"GD_PerP";"whole",#N/A,FALSE,"HR Dist'n"}</definedName>
    <definedName name="___w33_1_1" localSheetId="5" hidden="1">{"whole",#N/A,FALSE,"Gen_Dist_Act_Bud";"whole",#N/A,FALSE,"Gen_Dist_T3months";"whole",#N/A,FALSE,"GD_PerP";"whole",#N/A,FALSE,"HR Dist'n"}</definedName>
    <definedName name="___w33_2" localSheetId="5" hidden="1">{"whole",#N/A,FALSE,"Gen_Dist_Act_Bud";"whole",#N/A,FALSE,"Gen_Dist_T3months";"whole",#N/A,FALSE,"GD_PerP";"whole",#N/A,FALSE,"HR Dist'n"}</definedName>
    <definedName name="___wrn2" localSheetId="5" hidden="1">{#N/A,#N/A,FALSE,"Summary";#N/A,#N/A,FALSE,"Details";#N/A,#N/A,FALSE,"Month-Hd";#N/A,#N/A,FALSE,"YTD-Hd";#N/A,#N/A,FALSE,"Capital"}</definedName>
    <definedName name="___wrn2_1" localSheetId="5" hidden="1">{#N/A,#N/A,FALSE,"Summary";#N/A,#N/A,FALSE,"Details";#N/A,#N/A,FALSE,"Month-Hd";#N/A,#N/A,FALSE,"YTD-Hd";#N/A,#N/A,FALSE,"Capital"}</definedName>
    <definedName name="___wrn2_1_1" localSheetId="5" hidden="1">{"closed",#N/A,FALSE,"Consolidated Products - Budget";"expanded",#N/A,FALSE,"Consolidated Products - Budget"}</definedName>
    <definedName name="___wrn2_2" localSheetId="5" hidden="1">{#N/A,#N/A,FALSE,"Summary";#N/A,#N/A,FALSE,"Details";#N/A,#N/A,FALSE,"Month-Hd";#N/A,#N/A,FALSE,"YTD-Hd";#N/A,#N/A,FALSE,"Capital"}</definedName>
    <definedName name="___x3" localSheetId="5" hidden="1">{"whole",#N/A,FALSE,"Gen_Dist_Act_Bud";"whole",#N/A,FALSE,"Gen_Dist_T3months";"whole",#N/A,FALSE,"GD_PerP";"whole",#N/A,FALSE,"HR_Dist";"whole",#N/A,FALSE,"CS_DIST_ActvsBud";"whole",#N/A,FALSE,"CS_DIST_SUM_trail3mo";"whole",#N/A,FALSE,"ITG_act_Bud";"whole",#N/A,FALSE,"ITG_T3Mo"}</definedName>
    <definedName name="___x3_1" localSheetId="5" hidden="1">{"whole",#N/A,FALSE,"Gen_Dist_Act_Bud";"whole",#N/A,FALSE,"Gen_Dist_T3months";"whole",#N/A,FALSE,"GD_PerP";"whole",#N/A,FALSE,"HR_Dist";"whole",#N/A,FALSE,"CS_DIST_ActvsBud";"whole",#N/A,FALSE,"CS_DIST_SUM_trail3mo";"whole",#N/A,FALSE,"ITG_act_Bud";"whole",#N/A,FALSE,"ITG_T3Mo"}</definedName>
    <definedName name="___x3_1_1" localSheetId="5" hidden="1">{"whole",#N/A,FALSE,"Gen_Dist_Act_Bud";"whole",#N/A,FALSE,"Gen_Dist_T3months";"whole",#N/A,FALSE,"GD_PerP";"whole",#N/A,FALSE,"HR_Dist";"whole",#N/A,FALSE,"CS_DIST_ActvsBud";"whole",#N/A,FALSE,"CS_DIST_SUM_trail3mo";"whole",#N/A,FALSE,"ITG_act_Bud";"whole",#N/A,FALSE,"ITG_T3Mo"}</definedName>
    <definedName name="___x3_2" localSheetId="5" hidden="1">{"whole",#N/A,FALSE,"Gen_Dist_Act_Bud";"whole",#N/A,FALSE,"Gen_Dist_T3months";"whole",#N/A,FALSE,"GD_PerP";"whole",#N/A,FALSE,"HR_Dist";"whole",#N/A,FALSE,"CS_DIST_ActvsBud";"whole",#N/A,FALSE,"CS_DIST_SUM_trail3mo";"whole",#N/A,FALSE,"ITG_act_Bud";"whole",#N/A,FALSE,"ITG_T3Mo"}</definedName>
    <definedName name="__a1" localSheetId="5" hidden="1">{"whole",#N/A,FALSE,"6701";"whole",#N/A,FALSE,"6702";"whole",#N/A,FALSE,"7710";"whole",#N/A,FALSE,"7714";"whole",#N/A,FALSE,"7729";"whole",#N/A,FALSE,"7730";"whole",#N/A,FALSE,"7731";"whole",#N/A,FALSE,"7736";"whole",#N/A,FALSE,"7737";"whole",#N/A,FALSE,"7738";"whole",#N/A,FALSE,"7743";"Whole",#N/A,FALSE,"7740";"whole",#N/A,FALSE,"7744";"whole",#N/A,FALSE,"7745"}</definedName>
    <definedName name="_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a15" localSheetId="5" hidden="1">{"whole",#N/A,FALSE,"CS FIN Sum For Rox";"whole",#N/A,FALSE,"Gen_Dist_Act_Bud";"whole",#N/A,FALSE,"Gen_Dist_T3months";"whole",#N/A,FALSE,"GD_PerP";"whole",#N/A,FALSE,"CS_DIST_ActvsBud";"whole",#N/A,FALSE,"CS_DIST_SUM_trail3mo"}</definedName>
    <definedName name="__a2" localSheetId="5" hidden="1">{"whole",#N/A,FALSE,"6701";"whole",#N/A,FALSE,"6702";"whole",#N/A,FALSE,"7710";"whole",#N/A,FALSE,"7714";"whole",#N/A,FALSE,"7729";"whole",#N/A,FALSE,"7730";"whole",#N/A,FALSE,"7731";"whole",#N/A,FALSE,"7736";"whole",#N/A,FALSE,"7737";"whole",#N/A,FALSE,"7738";"whole",#N/A,FALSE,"7743";"Whole",#N/A,FALSE,"7740";"whole",#N/A,FALSE,"7744";"whole",#N/A,FALSE,"7745"}</definedName>
    <definedName name="_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_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4" localSheetId="5" hidden="1">{"whole",#N/A,FALSE,"Gen_Dist_Act_Bud";"whole",#N/A,FALSE,"Gen_Dist_T3months";"whole",#N/A,FALSE,"GD_PerP";"whole",#N/A,FALSE,"HR Dist'n"}</definedName>
    <definedName name="__a4_1" localSheetId="5" hidden="1">{"whole",#N/A,FALSE,"Gen_Dist_Act_Bud";"whole",#N/A,FALSE,"Gen_Dist_T3months";"whole",#N/A,FALSE,"GD_PerP";"whole",#N/A,FALSE,"HR Dist'n"}</definedName>
    <definedName name="__a4_1_1" localSheetId="5" hidden="1">{"whole",#N/A,FALSE,"Gen_Dist_Act_Bud";"whole",#N/A,FALSE,"Gen_Dist_T3months";"whole",#N/A,FALSE,"GD_PerP";"whole",#N/A,FALSE,"HR Dist'n"}</definedName>
    <definedName name="__a4_2" localSheetId="5" hidden="1">{"whole",#N/A,FALSE,"Gen_Dist_Act_Bud";"whole",#N/A,FALSE,"Gen_Dist_T3months";"whole",#N/A,FALSE,"GD_PerP";"whole",#N/A,FALSE,"HR Dist'n"}</definedName>
    <definedName name="__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a6" localSheetId="5" hidden="1">{"whole",#N/A,FALSE,"CS HC";"whole",#N/A,FALSE,"CS_ACTvsBud";"whole",#N/A,FALSE,"CSTrail3mo";"whole",#N/A,FALSE,"CS Cost Per Head ";"whole",#N/A,FALSE,"CS CPH YTD"}</definedName>
    <definedName name="__a6_1" localSheetId="5" hidden="1">{"whole",#N/A,FALSE,"CS HC";"whole",#N/A,FALSE,"CS_ACTvsBud";"whole",#N/A,FALSE,"CSTrail3mo";"whole",#N/A,FALSE,"CS Cost Per Head ";"whole",#N/A,FALSE,"CS CPH YTD"}</definedName>
    <definedName name="__a6_1_1" localSheetId="5" hidden="1">{"whole",#N/A,FALSE,"CS HC";"whole",#N/A,FALSE,"CS_ACTvsBud";"whole",#N/A,FALSE,"CSTrail3mo";"whole",#N/A,FALSE,"CS Cost Per Head ";"whole",#N/A,FALSE,"CS CPH YTD"}</definedName>
    <definedName name="__a6_2" localSheetId="5" hidden="1">{"whole",#N/A,FALSE,"CS HC";"whole",#N/A,FALSE,"CS_ACTvsBud";"whole",#N/A,FALSE,"CSTrail3mo";"whole",#N/A,FALSE,"CS Cost Per Head ";"whole",#N/A,FALSE,"CS CPH YTD"}</definedName>
    <definedName name="__a7" localSheetId="5" hidden="1">{"whole",#N/A,FALSE,"CS FIN Sum For Rox";"whole",#N/A,FALSE,"Gen_Dist_Act_Bud";"whole",#N/A,FALSE,"Gen_Dist_T3months";"whole",#N/A,FALSE,"GD_PerP";"whole",#N/A,FALSE,"CS_DIST_ActvsBud";"whole",#N/A,FALSE,"CS_DIST_SUM_trail3mo"}</definedName>
    <definedName name="__a7_1" localSheetId="5" hidden="1">{"whole",#N/A,FALSE,"CS FIN Sum For Rox";"whole",#N/A,FALSE,"Gen_Dist_Act_Bud";"whole",#N/A,FALSE,"Gen_Dist_T3months";"whole",#N/A,FALSE,"GD_PerP";"whole",#N/A,FALSE,"CS_DIST_ActvsBud";"whole",#N/A,FALSE,"CS_DIST_SUM_trail3mo"}</definedName>
    <definedName name="__a7_1_1" localSheetId="5" hidden="1">{"whole",#N/A,FALSE,"CS FIN Sum For Rox";"whole",#N/A,FALSE,"Gen_Dist_Act_Bud";"whole",#N/A,FALSE,"Gen_Dist_T3months";"whole",#N/A,FALSE,"GD_PerP";"whole",#N/A,FALSE,"CS_DIST_ActvsBud";"whole",#N/A,FALSE,"CS_DIST_SUM_trail3mo"}</definedName>
    <definedName name="__a7_2" localSheetId="5" hidden="1">{"whole",#N/A,FALSE,"CS FIN Sum For Rox";"whole",#N/A,FALSE,"Gen_Dist_Act_Bud";"whole",#N/A,FALSE,"Gen_Dist_T3months";"whole",#N/A,FALSE,"GD_PerP";"whole",#N/A,FALSE,"CS_DIST_ActvsBud";"whole",#N/A,FALSE,"CS_DIST_SUM_trail3mo"}</definedName>
    <definedName name="__a9"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a97" localSheetId="5" hidden="1">{"whole",#N/A,FALSE,"6701";"whole",#N/A,FALSE,"6702";"whole",#N/A,FALSE,"7710";"whole",#N/A,FALSE,"7714";"whole",#N/A,FALSE,"7729";"whole",#N/A,FALSE,"7730";"whole",#N/A,FALSE,"7731";"whole",#N/A,FALSE,"7736";"whole",#N/A,FALSE,"7737";"whole",#N/A,FALSE,"7738";"whole",#N/A,FALSE,"7743";"Whole",#N/A,FALSE,"7740";"whole",#N/A,FALSE,"7744";"whole",#N/A,FALSE,"7745"}</definedName>
    <definedName name="__aa1" localSheetId="5" hidden="1">{"whole",#N/A,FALSE,"6701";"whole",#N/A,FALSE,"6702";"whole",#N/A,FALSE,"7710";"whole",#N/A,FALSE,"7714";"whole",#N/A,FALSE,"7729";"whole",#N/A,FALSE,"7730";"whole",#N/A,FALSE,"7731";"whole",#N/A,FALSE,"7736";"whole",#N/A,FALSE,"7737";"whole",#N/A,FALSE,"7738";"whole",#N/A,FALSE,"7743";"Whole",#N/A,FALSE,"7740";"whole",#N/A,FALSE,"7744";"whole",#N/A,FALSE,"7745"}</definedName>
    <definedName name="_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_a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a4" localSheetId="5" hidden="1">{"whole",#N/A,FALSE,"Gen_Dist_Act_Bud";"whole",#N/A,FALSE,"Gen_Dist_T3months";"whole",#N/A,FALSE,"GD_PerP";"whole",#N/A,FALSE,"HR Dist'n"}</definedName>
    <definedName name="__a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aa6" localSheetId="5" hidden="1">{"whole",#N/A,FALSE,"CS HC";"whole",#N/A,FALSE,"CS_ACTvsBud";"whole",#N/A,FALSE,"CSTrail3mo";"whole",#N/A,FALSE,"CS Cost Per Head ";"whole",#N/A,FALSE,"CS CPH YTD"}</definedName>
    <definedName name="__aa7" localSheetId="5" hidden="1">{"whole",#N/A,FALSE,"CS FIN Sum For Rox";"whole",#N/A,FALSE,"Gen_Dist_Act_Bud";"whole",#N/A,FALSE,"Gen_Dist_T3months";"whole",#N/A,FALSE,"GD_PerP";"whole",#N/A,FALSE,"CS_DIST_ActvsBud";"whole",#N/A,FALSE,"CS_DIST_SUM_trail3mo"}</definedName>
    <definedName name="__aaa1" localSheetId="5" hidden="1">{"whole",#N/A,FALSE,"6701";"whole",#N/A,FALSE,"6702";"whole",#N/A,FALSE,"7710";"whole",#N/A,FALSE,"7714";"whole",#N/A,FALSE,"7729";"whole",#N/A,FALSE,"7730";"whole",#N/A,FALSE,"7731";"whole",#N/A,FALSE,"7736";"whole",#N/A,FALSE,"7737";"whole",#N/A,FALSE,"7738";"whole",#N/A,FALSE,"7743";"Whole",#N/A,FALSE,"7740";"whole",#N/A,FALSE,"7744";"whole",#N/A,FALSE,"7745"}</definedName>
    <definedName name="__aaa111299"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ab1112" localSheetId="5" hidden="1">{"whole",#N/A,FALSE,"6701";"whole",#N/A,FALSE,"6702";"whole",#N/A,FALSE,"7710";"whole",#N/A,FALSE,"7714";"whole",#N/A,FALSE,"7729";"whole",#N/A,FALSE,"7730";"whole",#N/A,FALSE,"7731";"whole",#N/A,FALSE,"7736";"whole",#N/A,FALSE,"7737";"whole",#N/A,FALSE,"7738";"whole",#N/A,FALSE,"7743";"Whole",#N/A,FALSE,"7740";"whole",#N/A,FALSE,"7744";"whole",#N/A,FALSE,"7745"}</definedName>
    <definedName name="_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_b1" localSheetId="5" hidden="1">{"Chart 1",#N/A,FALSE,"Run Rate";"Chart 2",#N/A,FALSE,"Run Rate (2)"}</definedName>
    <definedName name="__b1_1" localSheetId="5" hidden="1">{"Chart 1",#N/A,FALSE,"Run Rate";"Chart 2",#N/A,FALSE,"Run Rate (2)"}</definedName>
    <definedName name="__b1_1_1" localSheetId="5" hidden="1">{"Chart 1",#N/A,FALSE,"Run Rate";"Chart 2",#N/A,FALSE,"Run Rate (2)"}</definedName>
    <definedName name="__b1_2" localSheetId="5" hidden="1">{"Chart 1",#N/A,FALSE,"Run Rate";"Chart 2",#N/A,FALSE,"Run Rate (2)"}</definedName>
    <definedName name="__b2" localSheetId="5" hidden="1">{#N/A,#N/A,FALSE,"Summary";#N/A,#N/A,FALSE,"Details";#N/A,#N/A,FALSE,"Month-Hd";#N/A,#N/A,FALSE,"YTD-Hd";#N/A,#N/A,FALSE,"Capital"}</definedName>
    <definedName name="__b3" localSheetId="5" hidden="1">{#N/A,#N/A,FALSE,"Summary";#N/A,#N/A,FALSE,"Details";#N/A,#N/A,FALSE,"Month-Hd";#N/A,#N/A,FALSE,"YTD-Hd";#N/A,#N/A,FALSE,"Capital"}</definedName>
    <definedName name="__b5"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b6"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d2" localSheetId="5" hidden="1">{"whole",#N/A,FALSE,"Gen_Dist_Act_Bud";"whole",#N/A,FALSE,"Gen_Dist_T3months";"whole",#N/A,FALSE,"GD_PerP";"whole",#N/A,FALSE,"HR Dist'n"}</definedName>
    <definedName name="__d3" localSheetId="5" hidden="1">{"whole",#N/A,FALSE,"6701";"whole",#N/A,FALSE,"6702";"whole",#N/A,FALSE,"7710";"whole",#N/A,FALSE,"7714";"whole",#N/A,FALSE,"7729";"whole",#N/A,FALSE,"7730";"whole",#N/A,FALSE,"7731";"whole",#N/A,FALSE,"7736";"whole",#N/A,FALSE,"7737";"whole",#N/A,FALSE,"7738";"whole",#N/A,FALSE,"7743";"Whole",#N/A,FALSE,"7740";"whole",#N/A,FALSE,"7744";"whole",#N/A,FALSE,"7745"}</definedName>
    <definedName name="__d4" localSheetId="5" hidden="1">{"whole",#N/A,FALSE,"6701";"whole",#N/A,FALSE,"6702";"whole",#N/A,FALSE,"7710";"whole",#N/A,FALSE,"7714";"whole",#N/A,FALSE,"7729";"whole",#N/A,FALSE,"7730";"whole",#N/A,FALSE,"7731";"whole",#N/A,FALSE,"7736";"whole",#N/A,FALSE,"7737";"whole",#N/A,FALSE,"7738";"whole",#N/A,FALSE,"7743";"Whole",#N/A,FALSE,"7740";"whole",#N/A,FALSE,"7744";"whole",#N/A,FALSE,"7745"}</definedName>
    <definedName name="__di1" localSheetId="5" hidden="1">{"whole",#N/A,FALSE,"Gen_Dist_Act_Bud";"whole",#N/A,FALSE,"Gen_Dist_T3months";"whole",#N/A,FALSE,"GD_PerP";"whole",#N/A,FALSE,"HR Dist'n"}</definedName>
    <definedName name="__di1_1" localSheetId="5" hidden="1">{"whole",#N/A,FALSE,"Gen_Dist_Act_Bud";"whole",#N/A,FALSE,"Gen_Dist_T3months";"whole",#N/A,FALSE,"GD_PerP";"whole",#N/A,FALSE,"HR Dist'n"}</definedName>
    <definedName name="__di1_1_1" localSheetId="5" hidden="1">{"whole",#N/A,FALSE,"Gen_Dist_Act_Bud";"whole",#N/A,FALSE,"Gen_Dist_T3months";"whole",#N/A,FALSE,"GD_PerP";"whole",#N/A,FALSE,"HR Dist'n"}</definedName>
    <definedName name="__di1_2" localSheetId="5" hidden="1">{"whole",#N/A,FALSE,"Gen_Dist_Act_Bud";"whole",#N/A,FALSE,"Gen_Dist_T3months";"whole",#N/A,FALSE,"GD_PerP";"whole",#N/A,FALSE,"HR Dist'n"}</definedName>
    <definedName name="__e3" localSheetId="5" hidden="1">{"whole",#N/A,FALSE,"Gen_Dist_Act_Bud";"whole",#N/A,FALSE,"Gen_Dist_T3months";"whole",#N/A,FALSE,"GD_PerP";"whole",#N/A,FALSE,"HR_Dist";"whole",#N/A,FALSE,"CS_DIST_ActvsBud";"whole",#N/A,FALSE,"CS_DIST_SUM_trail3mo";"whole",#N/A,FALSE,"ITG_act_Bud";"whole",#N/A,FALSE,"ITG_T3Mo"}</definedName>
    <definedName name="__f4"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_f5"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fff2" localSheetId="5" hidden="1">{"whole",#N/A,FALSE,"Gen_Dist_Act_Bud";"whole",#N/A,FALSE,"Gen_Dist_T3months";"whole",#N/A,FALSE,"GD_PerP";"whole",#N/A,FALSE,"HR_Dist";"whole",#N/A,FALSE,"CS_DIST_ActvsBud";"whole",#N/A,FALSE,"CS_DIST_SUM_trail3mo";"whole",#N/A,FALSE,"ITG_act_Bud";"whole",#N/A,FALSE,"ITG_T3Mo"}</definedName>
    <definedName name="__fff2_1" localSheetId="5" hidden="1">{"whole",#N/A,FALSE,"Gen_Dist_Act_Bud";"whole",#N/A,FALSE,"Gen_Dist_T3months";"whole",#N/A,FALSE,"GD_PerP";"whole",#N/A,FALSE,"HR_Dist";"whole",#N/A,FALSE,"CS_DIST_ActvsBud";"whole",#N/A,FALSE,"CS_DIST_SUM_trail3mo";"whole",#N/A,FALSE,"ITG_act_Bud";"whole",#N/A,FALSE,"ITG_T3Mo"}</definedName>
    <definedName name="__fff2_1_1" localSheetId="5" hidden="1">{"whole",#N/A,FALSE,"Gen_Dist_Act_Bud";"whole",#N/A,FALSE,"Gen_Dist_T3months";"whole",#N/A,FALSE,"GD_PerP";"whole",#N/A,FALSE,"HR_Dist";"whole",#N/A,FALSE,"CS_DIST_ActvsBud";"whole",#N/A,FALSE,"CS_DIST_SUM_trail3mo";"whole",#N/A,FALSE,"ITG_act_Bud";"whole",#N/A,FALSE,"ITG_T3Mo"}</definedName>
    <definedName name="__fff2_2" localSheetId="5" hidden="1">{"whole",#N/A,FALSE,"Gen_Dist_Act_Bud";"whole",#N/A,FALSE,"Gen_Dist_T3months";"whole",#N/A,FALSE,"GD_PerP";"whole",#N/A,FALSE,"HR_Dist";"whole",#N/A,FALSE,"CS_DIST_ActvsBud";"whole",#N/A,FALSE,"CS_DIST_SUM_trail3mo";"whole",#N/A,FALSE,"ITG_act_Bud";"whole",#N/A,FALSE,"ITG_T3Mo"}</definedName>
    <definedName name="__fy04" localSheetId="5" hidden="1">{"whole",#N/A,FALSE,"Gen_Dist_Act_Bud";"whole",#N/A,FALSE,"Gen_Dist_T3months";"whole",#N/A,FALSE,"GD_PerP";"whole",#N/A,FALSE,"HR Dist'n"}</definedName>
    <definedName name="__huh3"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__j7"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k1" localSheetId="5" hidden="1">{"whole",#N/A,FALSE,"Gen_Dist_Act_Bud";"whole",#N/A,FALSE,"Gen_Dist_T3months";"whole",#N/A,FALSE,"GD_PerP";"whole",#N/A,FALSE,"HR_Dist";"whole",#N/A,FALSE,"CS_DIST_ActvsBud";"whole",#N/A,FALSE,"CS_DIST_SUM_trail3mo";"whole",#N/A,FALSE,"ITG_act_Bud";"whole",#N/A,FALSE,"ITG_T3Mo"}</definedName>
    <definedName name="__k8" localSheetId="5" hidden="1">{#N/A,#N/A,FALSE,"Summary";#N/A,#N/A,FALSE,"Details";#N/A,#N/A,FALSE,"Month-Hd";#N/A,#N/A,FALSE,"YTD-Hd";#N/A,#N/A,FALSE,"Capital"}</definedName>
    <definedName name="__l"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l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l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l1" localSheetId="5" hidden="1">{"whole",#N/A,FALSE,"Gen_Dist_Act_Bud";"whole",#N/A,FALSE,"Gen_Dist_T3months";"whole",#N/A,FALSE,"GD_PerP";"whole",#N/A,FALSE,"HR Dist'n"}</definedName>
    <definedName name="__l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l3" localSheetId="5" hidden="1">{"closed",#N/A,FALSE,"Consolidated Products - Budget";"expanded",#N/A,FALSE,"Consolidated Products - Budget"}</definedName>
    <definedName name="__l4" localSheetId="5" hidden="1">{"whole",#N/A,FALSE,"CS HC";"whole",#N/A,FALSE,"CS_ACTvsBud";"whole",#N/A,FALSE,"CSTrail3mo";"whole",#N/A,FALSE,"CS Cost Per Head ";"whole",#N/A,FALSE,"CS CPH YTD"}</definedName>
    <definedName name="__l5" localSheetId="5" hidden="1">{"whole",#N/A,FALSE,"CS FIN Sum For Rox";"whole",#N/A,FALSE,"Gen_Dist_Act_Bud";"whole",#N/A,FALSE,"Gen_Dist_T3months";"whole",#N/A,FALSE,"GD_PerP";"whole",#N/A,FALSE,"CS_DIST_ActvsBud";"whole",#N/A,FALSE,"CS_DIST_SUM_trail3mo"}</definedName>
    <definedName name="__l6" localSheetId="5" hidden="1">{"Chart 1",#N/A,FALSE,"Run Rate";"Chart 2",#N/A,FALSE,"Run Rate (2)"}</definedName>
    <definedName name="__l9" localSheetId="5" hidden="1">{#N/A,#N/A,FALSE,"Summary";#N/A,#N/A,FALSE,"Expense";#N/A,#N/A,FALSE,"Capital"}</definedName>
    <definedName name="__m7"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n7" localSheetId="5" hidden="1">{"whole",#N/A,FALSE,"Gen_Dist_Act_Bud";"whole",#N/A,FALSE,"Gen_Dist_T3months";"whole",#N/A,FALSE,"GD_PerP";"whole",#N/A,FALSE,"HR_Dist";"whole",#N/A,FALSE,"CS_DIST_ActvsBud";"whole",#N/A,FALSE,"CS_DIST_SUM_trail3mo";"whole",#N/A,FALSE,"ITG_act_Bud";"whole",#N/A,FALSE,"ITG_T3Mo"}</definedName>
    <definedName name="__old2" localSheetId="5" hidden="1">{"closed",#N/A,FALSE,"Consolidated Products - Budget";"expanded",#N/A,FALSE,"Consolidated Products - Budget"}</definedName>
    <definedName name="__old2_1" localSheetId="5" hidden="1">{"closed",#N/A,FALSE,"Consolidated Products - Budget";"expanded",#N/A,FALSE,"Consolidated Products - Budget"}</definedName>
    <definedName name="__old2_1_1" localSheetId="5" hidden="1">{"closed",#N/A,FALSE,"Consolidated Products - Budget";"expanded",#N/A,FALSE,"Consolidated Products - Budget"}</definedName>
    <definedName name="__old2_2" localSheetId="5" hidden="1">{"closed",#N/A,FALSE,"Consolidated Products - Budget";"expanded",#N/A,FALSE,"Consolidated Products - Budget"}</definedName>
    <definedName name="__old3" localSheetId="5" hidden="1">{"closed",#N/A,FALSE,"Consolidated Products - Budget";"expanded",#N/A,FALSE,"Consolidated Products - Budget"}</definedName>
    <definedName name="__old3_1" localSheetId="5" hidden="1">{"closed",#N/A,FALSE,"Consolidated Products - Budget";"expanded",#N/A,FALSE,"Consolidated Products - Budget"}</definedName>
    <definedName name="__old3_1_1" localSheetId="5" hidden="1">{"closed",#N/A,FALSE,"Consolidated Products - Budget";"expanded",#N/A,FALSE,"Consolidated Products - Budget"}</definedName>
    <definedName name="__old3_2" localSheetId="5" hidden="1">{"closed",#N/A,FALSE,"Consolidated Products - Budget";"expanded",#N/A,FALSE,"Consolidated Products - Budget"}</definedName>
    <definedName name="__q1" localSheetId="5" hidden="1">{"Chart 1",#N/A,FALSE,"Run Rate";"Chart 2",#N/A,FALSE,"Run Rate (2)"}</definedName>
    <definedName name="__Q2_1" localSheetId="5" hidden="1">{"'Standalone List Price Trends'!$A$1:$X$56"}</definedName>
    <definedName name="__Q2_1_1" localSheetId="5" hidden="1">{"'Standalone List Price Trends'!$A$1:$X$56"}</definedName>
    <definedName name="__Q2_2" localSheetId="5" hidden="1">{"'Standalone List Price Trends'!$A$1:$X$56"}</definedName>
    <definedName name="__Q3_1" localSheetId="5" hidden="1">{"'Standalone List Price Trends'!$A$1:$X$56"}</definedName>
    <definedName name="__Q3_1_1" localSheetId="5" hidden="1">{"'Standalone List Price Trends'!$A$1:$X$56"}</definedName>
    <definedName name="__Q3_2" localSheetId="5" hidden="1">{"'Standalone List Price Trends'!$A$1:$X$56"}</definedName>
    <definedName name="__Q4_1" localSheetId="5" hidden="1">{"'Standalone List Price Trends'!$A$1:$X$56"}</definedName>
    <definedName name="__Q4_1_1" localSheetId="5" hidden="1">{"'Standalone List Price Trends'!$A$1:$X$56"}</definedName>
    <definedName name="__Q4_2" localSheetId="5" hidden="1">{"'Standalone List Price Trends'!$A$1:$X$56"}</definedName>
    <definedName name="__Q5_1" localSheetId="5" hidden="1">{"'Standalone List Price Trends'!$A$1:$X$56"}</definedName>
    <definedName name="__Q5_1_1" localSheetId="5" hidden="1">{"'Standalone List Price Trends'!$A$1:$X$56"}</definedName>
    <definedName name="__Q5_2" localSheetId="5" hidden="1">{"'Standalone List Price Trends'!$A$1:$X$56"}</definedName>
    <definedName name="__Q9_1" localSheetId="5" hidden="1">{"'Standalone List Price Trends'!$A$1:$X$56"}</definedName>
    <definedName name="__Q9_1_1" localSheetId="5" hidden="1">{"'Standalone List Price Trends'!$A$1:$X$56"}</definedName>
    <definedName name="__Q9_2" localSheetId="5" hidden="1">{"'Standalone List Price Trends'!$A$1:$X$56"}</definedName>
    <definedName name="__rw1_1" localSheetId="5" hidden="1">{"'Standalone List Price Trends'!$A$1:$X$56"}</definedName>
    <definedName name="__rw1_1_1" localSheetId="5" hidden="1">{"'Standalone List Price Trends'!$A$1:$X$56"}</definedName>
    <definedName name="__rw1_2" localSheetId="5" hidden="1">{"'Standalone List Price Trends'!$A$1:$X$56"}</definedName>
    <definedName name="__rw2_1" localSheetId="5" hidden="1">{"'Standalone List Price Trends'!$A$1:$X$56"}</definedName>
    <definedName name="__rw2_1_1" localSheetId="5" hidden="1">{"'Standalone List Price Trends'!$A$1:$X$56"}</definedName>
    <definedName name="__rw2_2" localSheetId="5" hidden="1">{"'Standalone List Price Trends'!$A$1:$X$56"}</definedName>
    <definedName name="__rw3_1" localSheetId="5" hidden="1">{"'Standalone List Price Trends'!$A$1:$X$56"}</definedName>
    <definedName name="__rw3_1_1" localSheetId="5" hidden="1">{"'Standalone List Price Trends'!$A$1:$X$56"}</definedName>
    <definedName name="__rw3_2" localSheetId="5" hidden="1">{"'Standalone List Price Trends'!$A$1:$X$56"}</definedName>
    <definedName name="__rw4_1" localSheetId="5" hidden="1">{"'Standalone List Price Trends'!$A$1:$X$56"}</definedName>
    <definedName name="__rw4_1_1" localSheetId="5" hidden="1">{"'Standalone List Price Trends'!$A$1:$X$56"}</definedName>
    <definedName name="__rw4_2" localSheetId="5" hidden="1">{"'Standalone List Price Trends'!$A$1:$X$56"}</definedName>
    <definedName name="__s1" localSheetId="5" hidden="1">{#N/A,#N/A,FALSE,"Summary";#N/A,#N/A,FALSE,"Expense";#N/A,#N/A,FALSE,"Capital"}</definedName>
    <definedName name="__s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_s3" localSheetId="5" hidden="1">{"whole",#N/A,FALSE,"Gen_Dist_Act_Bud";"whole",#N/A,FALSE,"Gen_Dist_T3months";"whole",#N/A,FALSE,"GD_PerP";"whole",#N/A,FALSE,"HR_Dist";"whole",#N/A,FALSE,"CS_DIST_ActvsBud";"whole",#N/A,FALSE,"CS_DIST_SUM_trail3mo";"whole",#N/A,FALSE,"ITG_act_Bud";"whole",#N/A,FALSE,"ITG_T3Mo"}</definedName>
    <definedName name="__s4" localSheetId="5" hidden="1">{"whole",#N/A,FALSE,"6701";"whole",#N/A,FALSE,"6702";"whole",#N/A,FALSE,"7710";"whole",#N/A,FALSE,"7714";"whole",#N/A,FALSE,"7729";"whole",#N/A,FALSE,"7730";"whole",#N/A,FALSE,"7731";"whole",#N/A,FALSE,"7736";"whole",#N/A,FALSE,"7737";"whole",#N/A,FALSE,"7738";"whole",#N/A,FALSE,"7743";"Whole",#N/A,FALSE,"7740";"whole",#N/A,FALSE,"7744";"whole",#N/A,FALSE,"7745"}</definedName>
    <definedName name="__v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_v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v3" localSheetId="5" hidden="1">{"whole",#N/A,FALSE,"Gen_Dist_Act_Bud";"whole",#N/A,FALSE,"Gen_Dist_T3months";"whole",#N/A,FALSE,"GD_PerP";"whole",#N/A,FALSE,"HR Dist'n"}</definedName>
    <definedName name="__v4"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v5" localSheetId="5" hidden="1">{"Chart 1",#N/A,FALSE,"Run Rate";"Chart 2",#N/A,FALSE,"Run Rate (2)"}</definedName>
    <definedName name="__v6" localSheetId="5" hidden="1">{"whole",#N/A,FALSE,"CS FIN Sum For Rox";"whole",#N/A,FALSE,"Gen_Dist_Act_Bud";"whole",#N/A,FALSE,"Gen_Dist_T3months";"whole",#N/A,FALSE,"GD_PerP";"whole",#N/A,FALSE,"CS_DIST_ActvsBud";"whole",#N/A,FALSE,"CS_DIST_SUM_trail3mo"}</definedName>
    <definedName name="__w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w3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_w33" localSheetId="5" hidden="1">{"whole",#N/A,FALSE,"Gen_Dist_Act_Bud";"whole",#N/A,FALSE,"Gen_Dist_T3months";"whole",#N/A,FALSE,"GD_PerP";"whole",#N/A,FALSE,"HR Dist'n"}</definedName>
    <definedName name="__w33_1" localSheetId="5" hidden="1">{"whole",#N/A,FALSE,"Gen_Dist_Act_Bud";"whole",#N/A,FALSE,"Gen_Dist_T3months";"whole",#N/A,FALSE,"GD_PerP";"whole",#N/A,FALSE,"HR Dist'n"}</definedName>
    <definedName name="__w33_1_1" localSheetId="5" hidden="1">{"whole",#N/A,FALSE,"Gen_Dist_Act_Bud";"whole",#N/A,FALSE,"Gen_Dist_T3months";"whole",#N/A,FALSE,"GD_PerP";"whole",#N/A,FALSE,"HR Dist'n"}</definedName>
    <definedName name="__w33_2" localSheetId="5" hidden="1">{"whole",#N/A,FALSE,"Gen_Dist_Act_Bud";"whole",#N/A,FALSE,"Gen_Dist_T3months";"whole",#N/A,FALSE,"GD_PerP";"whole",#N/A,FALSE,"HR Dist'n"}</definedName>
    <definedName name="__wrn2" localSheetId="5" hidden="1">{#N/A,#N/A,FALSE,"Summary";#N/A,#N/A,FALSE,"Details";#N/A,#N/A,FALSE,"Month-Hd";#N/A,#N/A,FALSE,"YTD-Hd";#N/A,#N/A,FALSE,"Capital"}</definedName>
    <definedName name="__wrn2_1" localSheetId="5" hidden="1">{#N/A,#N/A,FALSE,"Summary";#N/A,#N/A,FALSE,"Details";#N/A,#N/A,FALSE,"Month-Hd";#N/A,#N/A,FALSE,"YTD-Hd";#N/A,#N/A,FALSE,"Capital"}</definedName>
    <definedName name="__wrn2_1_1" localSheetId="5" hidden="1">{"closed",#N/A,FALSE,"Consolidated Products - Budget";"expanded",#N/A,FALSE,"Consolidated Products - Budget"}</definedName>
    <definedName name="__wrn2_2" localSheetId="5" hidden="1">{#N/A,#N/A,FALSE,"Summary";#N/A,#N/A,FALSE,"Details";#N/A,#N/A,FALSE,"Month-Hd";#N/A,#N/A,FALSE,"YTD-Hd";#N/A,#N/A,FALSE,"Capital"}</definedName>
    <definedName name="__x3" localSheetId="5" hidden="1">{"whole",#N/A,FALSE,"Gen_Dist_Act_Bud";"whole",#N/A,FALSE,"Gen_Dist_T3months";"whole",#N/A,FALSE,"GD_PerP";"whole",#N/A,FALSE,"HR_Dist";"whole",#N/A,FALSE,"CS_DIST_ActvsBud";"whole",#N/A,FALSE,"CS_DIST_SUM_trail3mo";"whole",#N/A,FALSE,"ITG_act_Bud";"whole",#N/A,FALSE,"ITG_T3Mo"}</definedName>
    <definedName name="__x3_1" localSheetId="5" hidden="1">{"whole",#N/A,FALSE,"Gen_Dist_Act_Bud";"whole",#N/A,FALSE,"Gen_Dist_T3months";"whole",#N/A,FALSE,"GD_PerP";"whole",#N/A,FALSE,"HR_Dist";"whole",#N/A,FALSE,"CS_DIST_ActvsBud";"whole",#N/A,FALSE,"CS_DIST_SUM_trail3mo";"whole",#N/A,FALSE,"ITG_act_Bud";"whole",#N/A,FALSE,"ITG_T3Mo"}</definedName>
    <definedName name="__x3_1_1" localSheetId="5" hidden="1">{"whole",#N/A,FALSE,"Gen_Dist_Act_Bud";"whole",#N/A,FALSE,"Gen_Dist_T3months";"whole",#N/A,FALSE,"GD_PerP";"whole",#N/A,FALSE,"HR_Dist";"whole",#N/A,FALSE,"CS_DIST_ActvsBud";"whole",#N/A,FALSE,"CS_DIST_SUM_trail3mo";"whole",#N/A,FALSE,"ITG_act_Bud";"whole",#N/A,FALSE,"ITG_T3Mo"}</definedName>
    <definedName name="__x3_2" localSheetId="5" hidden="1">{"whole",#N/A,FALSE,"Gen_Dist_Act_Bud";"whole",#N/A,FALSE,"Gen_Dist_T3months";"whole",#N/A,FALSE,"GD_PerP";"whole",#N/A,FALSE,"HR_Dist";"whole",#N/A,FALSE,"CS_DIST_ActvsBud";"whole",#N/A,FALSE,"CS_DIST_SUM_trail3mo";"whole",#N/A,FALSE,"ITG_act_Bud";"whole",#N/A,FALSE,"ITG_T3Mo"}</definedName>
    <definedName name="__z1" localSheetId="5" hidden="1">{"whole",#N/A,FALSE,"Gen_Dist_Act_Bud";"whole",#N/A,FALSE,"Gen_Dist_T3months";"whole",#N/A,FALSE,"GD_PerP";"whole",#N/A,FALSE,"HR Dist'n"}</definedName>
    <definedName name="__z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_z3" localSheetId="5" hidden="1">{"whole",#N/A,FALSE,"CS HC";"whole",#N/A,FALSE,"CS_ACTvsBud";"whole",#N/A,FALSE,"CSTrail3mo";"whole",#N/A,FALSE,"CS Cost Per Head ";"whole",#N/A,FALSE,"CS CPH YTD"}</definedName>
    <definedName name="__z4" localSheetId="5" hidden="1">{"whole",#N/A,FALSE,"CS FIN Sum For Rox";"whole",#N/A,FALSE,"Gen_Dist_Act_Bud";"whole",#N/A,FALSE,"Gen_Dist_T3months";"whole",#N/A,FALSE,"GD_PerP";"whole",#N/A,FALSE,"CS_DIST_ActvsBud";"whole",#N/A,FALSE,"CS_DIST_SUM_trail3mo"}</definedName>
    <definedName name="__z5" localSheetId="5" hidden="1">{"Chart 1",#N/A,FALSE,"Run Rate";"Chart 2",#N/A,FALSE,"Run Rate (2)"}</definedName>
    <definedName name="__z6" localSheetId="5" hidden="1">{"whole",#N/A,FALSE,"Gen_Dist_Act_Bud";"whole",#N/A,FALSE,"Gen_Dist_T3months";"whole",#N/A,FALSE,"GD_PerP";"whole",#N/A,FALSE,"HR_Dist";"whole",#N/A,FALSE,"CS_DIST_ActvsBud";"whole",#N/A,FALSE,"CS_DIST_SUM_trail3mo";"whole",#N/A,FALSE,"ITG_act_Bud";"whole",#N/A,FALSE,"ITG_T3Mo"}</definedName>
    <definedName name="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10a5_"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10a7_" localSheetId="5" hidden="1">{"whole",#N/A,FALSE,"CS FIN Sum For Rox";"whole",#N/A,FALSE,"Gen_Dist_Act_Bud";"whole",#N/A,FALSE,"Gen_Dist_T3months";"whole",#N/A,FALSE,"GD_PerP";"whole",#N/A,FALSE,"CS_DIST_ActvsBud";"whole",#N/A,FALSE,"CS_DIST_SUM_trail3mo"}</definedName>
    <definedName name="_11a6_" localSheetId="5" hidden="1">{"whole",#N/A,FALSE,"CS HC";"whole",#N/A,FALSE,"CS_ACTvsBud";"whole",#N/A,FALSE,"CSTrail3mo";"whole",#N/A,FALSE,"CS Cost Per Head ";"whole",#N/A,FALSE,"CS CPH YTD"}</definedName>
    <definedName name="_11aa1_" localSheetId="5" hidden="1">{"whole",#N/A,FALSE,"6701";"whole",#N/A,FALSE,"6702";"whole",#N/A,FALSE,"7710";"whole",#N/A,FALSE,"7714";"whole",#N/A,FALSE,"7729";"whole",#N/A,FALSE,"7730";"whole",#N/A,FALSE,"7731";"whole",#N/A,FALSE,"7736";"whole",#N/A,FALSE,"7737";"whole",#N/A,FALSE,"7738";"whole",#N/A,FALSE,"7743";"Whole",#N/A,FALSE,"7740";"whole",#N/A,FALSE,"7744";"whole",#N/A,FALSE,"7745"}</definedName>
    <definedName name="_12a7_" localSheetId="5" hidden="1">{"whole",#N/A,FALSE,"CS FIN Sum For Rox";"whole",#N/A,FALSE,"Gen_Dist_Act_Bud";"whole",#N/A,FALSE,"Gen_Dist_T3months";"whole",#N/A,FALSE,"GD_PerP";"whole",#N/A,FALSE,"CS_DIST_ActvsBud";"whole",#N/A,FALSE,"CS_DIST_SUM_trail3mo"}</definedName>
    <definedName name="_12aa3_"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13aa1_" localSheetId="5" hidden="1">{"whole",#N/A,FALSE,"6701";"whole",#N/A,FALSE,"6702";"whole",#N/A,FALSE,"7710";"whole",#N/A,FALSE,"7714";"whole",#N/A,FALSE,"7729";"whole",#N/A,FALSE,"7730";"whole",#N/A,FALSE,"7731";"whole",#N/A,FALSE,"7736";"whole",#N/A,FALSE,"7737";"whole",#N/A,FALSE,"7738";"whole",#N/A,FALSE,"7743";"Whole",#N/A,FALSE,"7740";"whole",#N/A,FALSE,"7744";"whole",#N/A,FALSE,"7745"}</definedName>
    <definedName name="_13aa4_" localSheetId="5" hidden="1">{"whole",#N/A,FALSE,"Gen_Dist_Act_Bud";"whole",#N/A,FALSE,"Gen_Dist_T3months";"whole",#N/A,FALSE,"GD_PerP";"whole",#N/A,FALSE,"HR Dist'n"}</definedName>
    <definedName name="_14aa5_"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14ab1112_" localSheetId="5" hidden="1">{"whole",#N/A,FALSE,"6701";"whole",#N/A,FALSE,"6702";"whole",#N/A,FALSE,"7710";"whole",#N/A,FALSE,"7714";"whole",#N/A,FALSE,"7729";"whole",#N/A,FALSE,"7730";"whole",#N/A,FALSE,"7731";"whole",#N/A,FALSE,"7736";"whole",#N/A,FALSE,"7737";"whole",#N/A,FALSE,"7738";"whole",#N/A,FALSE,"7743";"Whole",#N/A,FALSE,"7740";"whole",#N/A,FALSE,"7744";"whole",#N/A,FALSE,"7745"}</definedName>
    <definedName name="_15aa6_" localSheetId="5" hidden="1">{"whole",#N/A,FALSE,"CS HC";"whole",#N/A,FALSE,"CS_ACTvsBud";"whole",#N/A,FALSE,"CSTrail3mo";"whole",#N/A,FALSE,"CS Cost Per Head ";"whole",#N/A,FALSE,"CS CPH YTD"}</definedName>
    <definedName name="_15b1_" localSheetId="5" hidden="1">{"Chart 1",#N/A,FALSE,"Run Rate";"Chart 2",#N/A,FALSE,"Run Rate (2)"}</definedName>
    <definedName name="_16aa7_" localSheetId="5" hidden="1">{"whole",#N/A,FALSE,"CS FIN Sum For Rox";"whole",#N/A,FALSE,"Gen_Dist_Act_Bud";"whole",#N/A,FALSE,"Gen_Dist_T3months";"whole",#N/A,FALSE,"GD_PerP";"whole",#N/A,FALSE,"CS_DIST_ActvsBud";"whole",#N/A,FALSE,"CS_DIST_SUM_trail3mo"}</definedName>
    <definedName name="_16di1_" localSheetId="5" hidden="1">{"whole",#N/A,FALSE,"Gen_Dist_Act_Bud";"whole",#N/A,FALSE,"Gen_Dist_T3months";"whole",#N/A,FALSE,"GD_PerP";"whole",#N/A,FALSE,"HR Dist'n"}</definedName>
    <definedName name="_17ab1112_" localSheetId="5" hidden="1">{"whole",#N/A,FALSE,"6701";"whole",#N/A,FALSE,"6702";"whole",#N/A,FALSE,"7710";"whole",#N/A,FALSE,"7714";"whole",#N/A,FALSE,"7729";"whole",#N/A,FALSE,"7730";"whole",#N/A,FALSE,"7731";"whole",#N/A,FALSE,"7736";"whole",#N/A,FALSE,"7737";"whole",#N/A,FALSE,"7738";"whole",#N/A,FALSE,"7743";"Whole",#N/A,FALSE,"7740";"whole",#N/A,FALSE,"7744";"whole",#N/A,FALSE,"7745"}</definedName>
    <definedName name="_17w32_"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18b1_" localSheetId="5" hidden="1">{"Chart 1",#N/A,FALSE,"Run Rate";"Chart 2",#N/A,FALSE,"Run Rate (2)"}</definedName>
    <definedName name="_18w33_" localSheetId="5" hidden="1">{"whole",#N/A,FALSE,"Gen_Dist_Act_Bud";"whole",#N/A,FALSE,"Gen_Dist_T3months";"whole",#N/A,FALSE,"GD_PerP";"whole",#N/A,FALSE,"HR Dist'n"}</definedName>
    <definedName name="_19di1_" localSheetId="5" hidden="1">{"whole",#N/A,FALSE,"Gen_Dist_Act_Bud";"whole",#N/A,FALSE,"Gen_Dist_T3months";"whole",#N/A,FALSE,"GD_PerP";"whole",#N/A,FALSE,"HR Dist'n"}</definedName>
    <definedName name="_19x3_" localSheetId="5" hidden="1">{"whole",#N/A,FALSE,"Gen_Dist_Act_Bud";"whole",#N/A,FALSE,"Gen_Dist_T3months";"whole",#N/A,FALSE,"GD_PerP";"whole",#N/A,FALSE,"HR_Dist";"whole",#N/A,FALSE,"CS_DIST_ActvsBud";"whole",#N/A,FALSE,"CS_DIST_SUM_trail3mo";"whole",#N/A,FALSE,"ITG_act_Bud";"whole",#N/A,FALSE,"ITG_T3Mo"}</definedName>
    <definedName name="_20w32_"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21w33_" localSheetId="5" hidden="1">{"whole",#N/A,FALSE,"Gen_Dist_Act_Bud";"whole",#N/A,FALSE,"Gen_Dist_T3months";"whole",#N/A,FALSE,"GD_PerP";"whole",#N/A,FALSE,"HR Dist'n"}</definedName>
    <definedName name="_22x3_" localSheetId="5" hidden="1">{"whole",#N/A,FALSE,"Gen_Dist_Act_Bud";"whole",#N/A,FALSE,"Gen_Dist_T3months";"whole",#N/A,FALSE,"GD_PerP";"whole",#N/A,FALSE,"HR_Dist";"whole",#N/A,FALSE,"CS_DIST_ActvsBud";"whole",#N/A,FALSE,"CS_DIST_SUM_trail3mo";"whole",#N/A,FALSE,"ITG_act_Bud";"whole",#N/A,FALSE,"ITG_T3Mo"}</definedName>
    <definedName name="_4a1_" localSheetId="5" hidden="1">{"whole",#N/A,FALSE,"6701";"whole",#N/A,FALSE,"6702";"whole",#N/A,FALSE,"7710";"whole",#N/A,FALSE,"7714";"whole",#N/A,FALSE,"7729";"whole",#N/A,FALSE,"7730";"whole",#N/A,FALSE,"7731";"whole",#N/A,FALSE,"7736";"whole",#N/A,FALSE,"7737";"whole",#N/A,FALSE,"7738";"whole",#N/A,FALSE,"7743";"Whole",#N/A,FALSE,"7740";"whole",#N/A,FALSE,"7744";"whole",#N/A,FALSE,"7745"}</definedName>
    <definedName name="_4FY03_" localSheetId="5" hidden="1">{"FY96_Bdt",#N/A,FALSE,"SL1_FY95 2H Forecast"}</definedName>
    <definedName name="_5a2_" localSheetId="5" hidden="1">{"whole",#N/A,FALSE,"6701";"whole",#N/A,FALSE,"6702";"whole",#N/A,FALSE,"7710";"whole",#N/A,FALSE,"7714";"whole",#N/A,FALSE,"7729";"whole",#N/A,FALSE,"7730";"whole",#N/A,FALSE,"7731";"whole",#N/A,FALSE,"7736";"whole",#N/A,FALSE,"7737";"whole",#N/A,FALSE,"7738";"whole",#N/A,FALSE,"7743";"Whole",#N/A,FALSE,"7740";"whole",#N/A,FALSE,"7744";"whole",#N/A,FALSE,"7745"}</definedName>
    <definedName name="_6a1_" localSheetId="5" hidden="1">{"whole",#N/A,FALSE,"6701";"whole",#N/A,FALSE,"6702";"whole",#N/A,FALSE,"7710";"whole",#N/A,FALSE,"7714";"whole",#N/A,FALSE,"7729";"whole",#N/A,FALSE,"7730";"whole",#N/A,FALSE,"7731";"whole",#N/A,FALSE,"7736";"whole",#N/A,FALSE,"7737";"whole",#N/A,FALSE,"7738";"whole",#N/A,FALSE,"7743";"Whole",#N/A,FALSE,"7740";"whole",#N/A,FALSE,"7744";"whole",#N/A,FALSE,"7745"}</definedName>
    <definedName name="_6a3_"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7a2_" localSheetId="5" hidden="1">{"whole",#N/A,FALSE,"6701";"whole",#N/A,FALSE,"6702";"whole",#N/A,FALSE,"7710";"whole",#N/A,FALSE,"7714";"whole",#N/A,FALSE,"7729";"whole",#N/A,FALSE,"7730";"whole",#N/A,FALSE,"7731";"whole",#N/A,FALSE,"7736";"whole",#N/A,FALSE,"7737";"whole",#N/A,FALSE,"7738";"whole",#N/A,FALSE,"7743";"Whole",#N/A,FALSE,"7740";"whole",#N/A,FALSE,"7744";"whole",#N/A,FALSE,"7745"}</definedName>
    <definedName name="_7a4_" localSheetId="5" hidden="1">{"whole",#N/A,FALSE,"Gen_Dist_Act_Bud";"whole",#N/A,FALSE,"Gen_Dist_T3months";"whole",#N/A,FALSE,"GD_PerP";"whole",#N/A,FALSE,"HR Dist'n"}</definedName>
    <definedName name="_8a3_"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8a5_"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9a4_" localSheetId="5" hidden="1">{"whole",#N/A,FALSE,"Gen_Dist_Act_Bud";"whole",#N/A,FALSE,"Gen_Dist_T3months";"whole",#N/A,FALSE,"GD_PerP";"whole",#N/A,FALSE,"HR Dist'n"}</definedName>
    <definedName name="_9a6_" localSheetId="5" hidden="1">{"whole",#N/A,FALSE,"CS HC";"whole",#N/A,FALSE,"CS_ACTvsBud";"whole",#N/A,FALSE,"CSTrail3mo";"whole",#N/A,FALSE,"CS Cost Per Head ";"whole",#N/A,FALSE,"CS CPH YTD"}</definedName>
    <definedName name="_a1" localSheetId="5" hidden="1">{0,0,0,0;0,0,0,0;0,0,0,0;0,0,0,0;0,0,0,0;0,0,0,0;0,0,0,0;0,0,0,0;0,0,0,0;0,0,0,0;0,0,0,0;0,0,0,0;0,0,0,0;0,0,0,0}</definedName>
    <definedName name="_a1_1" localSheetId="5" hidden="1">{"whole",#N/A,FALSE,"6701";"whole",#N/A,FALSE,"6702";"whole",#N/A,FALSE,"7710";"whole",#N/A,FALSE,"7714";"whole",#N/A,FALSE,"7729";"whole",#N/A,FALSE,"7730";"whole",#N/A,FALSE,"7731";"whole",#N/A,FALSE,"7736";"whole",#N/A,FALSE,"7737";"whole",#N/A,FALSE,"7738";"whole",#N/A,FALSE,"7743";"Whole",#N/A,FALSE,"7740";"whole",#N/A,FALSE,"7744";"whole",#N/A,FALSE,"7745"}</definedName>
    <definedName name="_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a1_2" localSheetId="5" hidden="1">{"whole",#N/A,FALSE,"6701";"whole",#N/A,FALSE,"6702";"whole",#N/A,FALSE,"7710";"whole",#N/A,FALSE,"7714";"whole",#N/A,FALSE,"7729";"whole",#N/A,FALSE,"7730";"whole",#N/A,FALSE,"7731";"whole",#N/A,FALSE,"7736";"whole",#N/A,FALSE,"7737";"whole",#N/A,FALSE,"7738";"whole",#N/A,FALSE,"7743";"Whole",#N/A,FALSE,"7740";"whole",#N/A,FALSE,"7744";"whole",#N/A,FALSE,"7745"}</definedName>
    <definedName name="_a100" localSheetId="5" hidden="1">{"whole",#N/A,FALSE,"6701";"whole",#N/A,FALSE,"6702";"whole",#N/A,FALSE,"7710";"whole",#N/A,FALSE,"7714";"whole",#N/A,FALSE,"7729";"whole",#N/A,FALSE,"7730";"whole",#N/A,FALSE,"7731";"whole",#N/A,FALSE,"7736";"whole",#N/A,FALSE,"7737";"whole",#N/A,FALSE,"7738";"whole",#N/A,FALSE,"7743";"Whole",#N/A,FALSE,"7740";"whole",#N/A,FALSE,"7744";"whole",#N/A,FALSE,"7745"}</definedName>
    <definedName name="_a11" localSheetId="5" hidden="1">{"whole",#N/A,FALSE,"6701";"whole",#N/A,FALSE,"6702";"whole",#N/A,FALSE,"7710";"whole",#N/A,FALSE,"7714";"whole",#N/A,FALSE,"7729";"whole",#N/A,FALSE,"7730";"whole",#N/A,FALSE,"7731";"whole",#N/A,FALSE,"7736";"whole",#N/A,FALSE,"7737";"whole",#N/A,FALSE,"7738";"whole",#N/A,FALSE,"7743";"Whole",#N/A,FALSE,"7740";"whole",#N/A,FALSE,"7744";"whole",#N/A,FALSE,"7745"}</definedName>
    <definedName name="_a15" localSheetId="5" hidden="1">{"whole",#N/A,FALSE,"CS FIN Sum For Rox";"whole",#N/A,FALSE,"Gen_Dist_Act_Bud";"whole",#N/A,FALSE,"Gen_Dist_T3months";"whole",#N/A,FALSE,"GD_PerP";"whole",#N/A,FALSE,"CS_DIST_ActvsBud";"whole",#N/A,FALSE,"CS_DIST_SUM_trail3mo"}</definedName>
    <definedName name="_a2" localSheetId="5" hidden="1">{0,0,0,0;0,0,0,0;0,0,0,0;0,0,0,0;0,0,0,0;0,0,0,0;0,0,0,0;0,0,0,0;0,0,0,0;0,0,0,0;0,0,0,0;0,0,0,0;0,0,0,0;0,0,0,0}</definedName>
    <definedName name="_a2_1" localSheetId="5" hidden="1">{"whole",#N/A,FALSE,"6701";"whole",#N/A,FALSE,"6702";"whole",#N/A,FALSE,"7710";"whole",#N/A,FALSE,"7714";"whole",#N/A,FALSE,"7729";"whole",#N/A,FALSE,"7730";"whole",#N/A,FALSE,"7731";"whole",#N/A,FALSE,"7736";"whole",#N/A,FALSE,"7737";"whole",#N/A,FALSE,"7738";"whole",#N/A,FALSE,"7743";"Whole",#N/A,FALSE,"7740";"whole",#N/A,FALSE,"7744";"whole",#N/A,FALSE,"7745"}</definedName>
    <definedName name="_a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a2_2" localSheetId="5" hidden="1">{"whole",#N/A,FALSE,"6701";"whole",#N/A,FALSE,"6702";"whole",#N/A,FALSE,"7710";"whole",#N/A,FALSE,"7714";"whole",#N/A,FALSE,"7729";"whole",#N/A,FALSE,"7730";"whole",#N/A,FALSE,"7731";"whole",#N/A,FALSE,"7736";"whole",#N/A,FALSE,"7737";"whole",#N/A,FALSE,"7738";"whole",#N/A,FALSE,"7743";"Whole",#N/A,FALSE,"7740";"whole",#N/A,FALSE,"7744";"whole",#N/A,FALSE,"7745"}</definedName>
    <definedName name="_a3" localSheetId="5" hidden="1">{0,0,0,0;0,0,0,0;0,0,0,0;0,0,0,0;0,0,0,0;0,0,0,0;0,0,0,0;0,0,0,0;0,0,0,0;0,0,0,0;0,0,0,0;0,0,0,0;0,0,0,0;0,0,0,0;0,0,0,0;0,0,0,0;0,0,0,0;0,0,0,0;0,0,0,0;0,0,0,0;0,0,0,0;0,0,0,0;0,0,0,0;0,0,0,0;0,0,0,0}</definedName>
    <definedName name="_a3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3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3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4" localSheetId="5" hidden="1">{0,0,0,0;0,0,0,0;0,0,0,0;0,0,0,0}</definedName>
    <definedName name="_a4_1" localSheetId="5" hidden="1">{"whole",#N/A,FALSE,"Gen_Dist_Act_Bud";"whole",#N/A,FALSE,"Gen_Dist_T3months";"whole",#N/A,FALSE,"GD_PerP";"whole",#N/A,FALSE,"HR Dist'n"}</definedName>
    <definedName name="_a4_1_1" localSheetId="5" hidden="1">{"whole",#N/A,FALSE,"Gen_Dist_Act_Bud";"whole",#N/A,FALSE,"Gen_Dist_T3months";"whole",#N/A,FALSE,"GD_PerP";"whole",#N/A,FALSE,"HR Dist'n"}</definedName>
    <definedName name="_a4_2" localSheetId="5" hidden="1">{"whole",#N/A,FALSE,"Gen_Dist_Act_Bud";"whole",#N/A,FALSE,"Gen_Dist_T3months";"whole",#N/A,FALSE,"GD_PerP";"whole",#N/A,FALSE,"HR Dist'n"}</definedName>
    <definedName name="_a5" localSheetId="5" hidden="1">{0,0,0,0;0,0,0,0;0,0,0,0;0,0,0,0;0,0,0,0;0,0,0,0;0,0,0,0;0,0,0,0;0,0,0,0;0,0,0,0;0,0,0,0;0,0,0,0;0,0,0,0;0,0,0,0;0,0,0,0;0,0,0,0}</definedName>
    <definedName name="_a5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a5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a5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a6" localSheetId="5" hidden="1">{0,0,0,0;0,0,0,0;0,0,0,0;0,0,0,0;0,0,0,0}</definedName>
    <definedName name="_a6_1" localSheetId="5" hidden="1">{"whole",#N/A,FALSE,"CS HC";"whole",#N/A,FALSE,"CS_ACTvsBud";"whole",#N/A,FALSE,"CSTrail3mo";"whole",#N/A,FALSE,"CS Cost Per Head ";"whole",#N/A,FALSE,"CS CPH YTD"}</definedName>
    <definedName name="_a6_1_1" localSheetId="5" hidden="1">{"whole",#N/A,FALSE,"CS HC";"whole",#N/A,FALSE,"CS_ACTvsBud";"whole",#N/A,FALSE,"CSTrail3mo";"whole",#N/A,FALSE,"CS Cost Per Head ";"whole",#N/A,FALSE,"CS CPH YTD"}</definedName>
    <definedName name="_a6_2" localSheetId="5" hidden="1">{"whole",#N/A,FALSE,"CS HC";"whole",#N/A,FALSE,"CS_ACTvsBud";"whole",#N/A,FALSE,"CSTrail3mo";"whole",#N/A,FALSE,"CS Cost Per Head ";"whole",#N/A,FALSE,"CS CPH YTD"}</definedName>
    <definedName name="_a7" localSheetId="5" hidden="1">{0,0,0,0;0,0,0,0;0,0,0,0;0,0,0,0;0,0,0,0;0,0,0,0}</definedName>
    <definedName name="_a7_1" localSheetId="5" hidden="1">{"whole",#N/A,FALSE,"CS FIN Sum For Rox";"whole",#N/A,FALSE,"Gen_Dist_Act_Bud";"whole",#N/A,FALSE,"Gen_Dist_T3months";"whole",#N/A,FALSE,"GD_PerP";"whole",#N/A,FALSE,"CS_DIST_ActvsBud";"whole",#N/A,FALSE,"CS_DIST_SUM_trail3mo"}</definedName>
    <definedName name="_a7_1_1" localSheetId="5" hidden="1">{"whole",#N/A,FALSE,"CS FIN Sum For Rox";"whole",#N/A,FALSE,"Gen_Dist_Act_Bud";"whole",#N/A,FALSE,"Gen_Dist_T3months";"whole",#N/A,FALSE,"GD_PerP";"whole",#N/A,FALSE,"CS_DIST_ActvsBud";"whole",#N/A,FALSE,"CS_DIST_SUM_trail3mo"}</definedName>
    <definedName name="_a7_2" localSheetId="5" hidden="1">{"whole",#N/A,FALSE,"CS FIN Sum For Rox";"whole",#N/A,FALSE,"Gen_Dist_Act_Bud";"whole",#N/A,FALSE,"Gen_Dist_T3months";"whole",#N/A,FALSE,"GD_PerP";"whole",#N/A,FALSE,"CS_DIST_ActvsBud";"whole",#N/A,FALSE,"CS_DIST_SUM_trail3mo"}</definedName>
    <definedName name="_a9"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a97" localSheetId="5" hidden="1">{"whole",#N/A,FALSE,"6701";"whole",#N/A,FALSE,"6702";"whole",#N/A,FALSE,"7710";"whole",#N/A,FALSE,"7714";"whole",#N/A,FALSE,"7729";"whole",#N/A,FALSE,"7730";"whole",#N/A,FALSE,"7731";"whole",#N/A,FALSE,"7736";"whole",#N/A,FALSE,"7737";"whole",#N/A,FALSE,"7738";"whole",#N/A,FALSE,"7743";"Whole",#N/A,FALSE,"7740";"whole",#N/A,FALSE,"7744";"whole",#N/A,FALSE,"7745"}</definedName>
    <definedName name="_aa1" localSheetId="5" hidden="1">{0,0,0,0;0,0,0,0;0,0,0,0;0,0,0,0;0,0,0,0;0,0,0,0;0,0,0,0;0,0,0,0;0,0,0,0;0,0,0,0;0,0,0,0;0,0,0,0;0,0,0,0;0,0,0,0}</definedName>
    <definedName name="_aa1_1" localSheetId="5" hidden="1">{"whole",#N/A,FALSE,"6701";"whole",#N/A,FALSE,"6702";"whole",#N/A,FALSE,"7710";"whole",#N/A,FALSE,"7714";"whole",#N/A,FALSE,"7729";"whole",#N/A,FALSE,"7730";"whole",#N/A,FALSE,"7731";"whole",#N/A,FALSE,"7736";"whole",#N/A,FALSE,"7737";"whole",#N/A,FALSE,"7738";"whole",#N/A,FALSE,"7743";"Whole",#N/A,FALSE,"7740";"whole",#N/A,FALSE,"7744";"whole",#N/A,FALSE,"7745"}</definedName>
    <definedName name="_aa1_1_1" localSheetId="5" hidden="1">{"whole",#N/A,FALSE,"6701";"whole",#N/A,FALSE,"6702";"whole",#N/A,FALSE,"7710";"whole",#N/A,FALSE,"7714";"whole",#N/A,FALSE,"7729";"whole",#N/A,FALSE,"7730";"whole",#N/A,FALSE,"7731";"whole",#N/A,FALSE,"7736";"whole",#N/A,FALSE,"7737";"whole",#N/A,FALSE,"7738";"whole",#N/A,FALSE,"7743";"Whole",#N/A,FALSE,"7740";"whole",#N/A,FALSE,"7744";"whole",#N/A,FALSE,"7745"}</definedName>
    <definedName name="_aa1_2" localSheetId="5" hidden="1">{"whole",#N/A,FALSE,"6701";"whole",#N/A,FALSE,"6702";"whole",#N/A,FALSE,"7710";"whole",#N/A,FALSE,"7714";"whole",#N/A,FALSE,"7729";"whole",#N/A,FALSE,"7730";"whole",#N/A,FALSE,"7731";"whole",#N/A,FALSE,"7736";"whole",#N/A,FALSE,"7737";"whole",#N/A,FALSE,"7738";"whole",#N/A,FALSE,"7743";"Whole",#N/A,FALSE,"7740";"whole",#N/A,FALSE,"7744";"whole",#N/A,FALSE,"7745"}</definedName>
    <definedName name="_aa2" localSheetId="5" hidden="1">{#N/A,#N/A,TRUE,"Pro Forma";#N/A,#N/A,TRUE,"PF_Bal";#N/A,#N/A,TRUE,"PF_INC";#N/A,#N/A,TRUE,"CBE";#N/A,#N/A,TRUE,"SWK"}</definedName>
    <definedName name="_aa3"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a4" localSheetId="5" hidden="1">{"whole",#N/A,FALSE,"Gen_Dist_Act_Bud";"whole",#N/A,FALSE,"Gen_Dist_T3months";"whole",#N/A,FALSE,"GD_PerP";"whole",#N/A,FALSE,"HR Dist'n"}</definedName>
    <definedName name="_aa5"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aa6" localSheetId="5" hidden="1">{"whole",#N/A,FALSE,"CS HC";"whole",#N/A,FALSE,"CS_ACTvsBud";"whole",#N/A,FALSE,"CSTrail3mo";"whole",#N/A,FALSE,"CS Cost Per Head ";"whole",#N/A,FALSE,"CS CPH YTD"}</definedName>
    <definedName name="_aa7" localSheetId="5" hidden="1">{"whole",#N/A,FALSE,"CS FIN Sum For Rox";"whole",#N/A,FALSE,"Gen_Dist_Act_Bud";"whole",#N/A,FALSE,"Gen_Dist_T3months";"whole",#N/A,FALSE,"GD_PerP";"whole",#N/A,FALSE,"CS_DIST_ActvsBud";"whole",#N/A,FALSE,"CS_DIST_SUM_trail3mo"}</definedName>
    <definedName name="_aaa1" localSheetId="5" hidden="1">{"whole",#N/A,FALSE,"6701";"whole",#N/A,FALSE,"6702";"whole",#N/A,FALSE,"7710";"whole",#N/A,FALSE,"7714";"whole",#N/A,FALSE,"7729";"whole",#N/A,FALSE,"7730";"whole",#N/A,FALSE,"7731";"whole",#N/A,FALSE,"7736";"whole",#N/A,FALSE,"7737";"whole",#N/A,FALSE,"7738";"whole",#N/A,FALSE,"7743";"Whole",#N/A,FALSE,"7740";"whole",#N/A,FALSE,"7744";"whole",#N/A,FALSE,"7745"}</definedName>
    <definedName name="_aaa111299" localSheetId="5" hidden="1">{0,0,0,0;0,0,0,0;0,0,0,0;0,0,0,0;0,0,0,0;0,0,0,0;0,0,0,0;0,0,0,0;0,0,0,0;0,0,0,0;0,0,0,0;0,0,0,0;0,0,0,0;0,0,0,0;0,0,0,0;0,0,0,0;0,0,0,0;0,0,0,0;0,0,0,0;0,0,0,0;0,0,0,0;0,0,0,0;0,0,0,0;0,0,0,0;0,0,FALSE,0}</definedName>
    <definedName name="_aaa111299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aa111299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aa111299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aaa2" localSheetId="5" hidden="1">{#N/A,#N/A,TRUE,"financial";#N/A,#N/A,TRUE,"plants"}</definedName>
    <definedName name="_ab1112" localSheetId="5" hidden="1">{0,0,0,0;0,0,0,0;0,0,0,0;0,0,0,0;0,0,0,0;0,0,0,0;0,0,0,0;0,0,0,0;0,0,0,0;0,0,0,0;0,0,0,0;0,0,0,0;0,0,0,0;0,0,0,0}</definedName>
    <definedName name="_ab1112_1" localSheetId="5" hidden="1">{"whole",#N/A,FALSE,"6701";"whole",#N/A,FALSE,"6702";"whole",#N/A,FALSE,"7710";"whole",#N/A,FALSE,"7714";"whole",#N/A,FALSE,"7729";"whole",#N/A,FALSE,"7730";"whole",#N/A,FALSE,"7731";"whole",#N/A,FALSE,"7736";"whole",#N/A,FALSE,"7737";"whole",#N/A,FALSE,"7738";"whole",#N/A,FALSE,"7743";"Whole",#N/A,FALSE,"7740";"whole",#N/A,FALSE,"7744";"whole",#N/A,FALSE,"7745"}</definedName>
    <definedName name="_ab1112_1_1" localSheetId="5" hidden="1">{"whole",#N/A,FALSE,"6701";"whole",#N/A,FALSE,"6702";"whole",#N/A,FALSE,"7710";"whole",#N/A,FALSE,"7714";"whole",#N/A,FALSE,"7729";"whole",#N/A,FALSE,"7730";"whole",#N/A,FALSE,"7731";"whole",#N/A,FALSE,"7736";"whole",#N/A,FALSE,"7737";"whole",#N/A,FALSE,"7738";"whole",#N/A,FALSE,"7743";"Whole",#N/A,FALSE,"7740";"whole",#N/A,FALSE,"7744";"whole",#N/A,FALSE,"7745"}</definedName>
    <definedName name="_ab1112_2" localSheetId="5" hidden="1">{"whole",#N/A,FALSE,"6701";"whole",#N/A,FALSE,"6702";"whole",#N/A,FALSE,"7710";"whole",#N/A,FALSE,"7714";"whole",#N/A,FALSE,"7729";"whole",#N/A,FALSE,"7730";"whole",#N/A,FALSE,"7731";"whole",#N/A,FALSE,"7736";"whole",#N/A,FALSE,"7737";"whole",#N/A,FALSE,"7738";"whole",#N/A,FALSE,"7743";"Whole",#N/A,FALSE,"7740";"whole",#N/A,FALSE,"7744";"whole",#N/A,FALSE,"7745"}</definedName>
    <definedName name="_ab2" localSheetId="5" hidden="1">{#N/A,#N/A,TRUE,"Pro Forma";#N/A,#N/A,TRUE,"PF_Bal";#N/A,#N/A,TRUE,"PF_INC";#N/A,#N/A,TRUE,"CBE";#N/A,#N/A,TRUE,"SWK"}</definedName>
    <definedName name="_ac2" localSheetId="5" hidden="1">{#N/A,#N/A,TRUE,"Pro Forma";#N/A,#N/A,TRUE,"PF_Bal";#N/A,#N/A,TRUE,"PF_INC";#N/A,#N/A,TRUE,"CBE";#N/A,#N/A,TRUE,"SWK"}</definedName>
    <definedName name="_aca2" localSheetId="5" hidden="1">{#N/A,#N/A,TRUE,"Pro Forma";#N/A,#N/A,TRUE,"PF_Bal";#N/A,#N/A,TRUE,"PF_INC";#N/A,#N/A,TRUE,"CBE";#N/A,#N/A,TRUE,"SWK"}</definedName>
    <definedName name="_ag2" localSheetId="5" hidden="1">{#N/A,#N/A,TRUE,"Pro Forma";#N/A,#N/A,TRUE,"PF_Bal";#N/A,#N/A,TRUE,"PF_INC";#N/A,#N/A,TRUE,"CBE";#N/A,#N/A,TRUE,"SWK"}</definedName>
    <definedName name="_as2" localSheetId="5" hidden="1">{"comp1",#N/A,FALSE,"COMPS";"footnotes",#N/A,FALSE,"COMPS"}</definedName>
    <definedName name="_asa2" localSheetId="5" hidden="1">{"comp1",#N/A,FALSE,"COMPS";"footnotes",#N/A,FALSE,"COMPS"}</definedName>
    <definedName name="_b1" localSheetId="5" hidden="1">{0,0,0,0;0,0,0,0}</definedName>
    <definedName name="_b1_1" localSheetId="5" hidden="1">{"Chart 1",#N/A,FALSE,"Run Rate";"Chart 2",#N/A,FALSE,"Run Rate (2)"}</definedName>
    <definedName name="_b1_1_1" localSheetId="5" hidden="1">{"Chart 1",#N/A,FALSE,"Run Rate";"Chart 2",#N/A,FALSE,"Run Rate (2)"}</definedName>
    <definedName name="_b1_2" localSheetId="5" hidden="1">{"Chart 1",#N/A,FALSE,"Run Rate";"Chart 2",#N/A,FALSE,"Run Rate (2)"}</definedName>
    <definedName name="_b2" localSheetId="5" hidden="1">{#N/A,#N/A,FALSE,"Summary";#N/A,#N/A,FALSE,"Details";#N/A,#N/A,FALSE,"Month-Hd";#N/A,#N/A,FALSE,"YTD-Hd";#N/A,#N/A,FALSE,"Capital"}</definedName>
    <definedName name="_b2_1" localSheetId="5" hidden="1">{#N/A,#N/A,FALSE,"Summary";#N/A,#N/A,FALSE,"Details";#N/A,#N/A,FALSE,"Month-Hd";#N/A,#N/A,FALSE,"YTD-Hd";#N/A,#N/A,FALSE,"Capital"}</definedName>
    <definedName name="_b2_2" localSheetId="5" hidden="1">{#N/A,#N/A,FALSE,"Summary";#N/A,#N/A,FALSE,"Details";#N/A,#N/A,FALSE,"Month-Hd";#N/A,#N/A,FALSE,"YTD-Hd";#N/A,#N/A,FALSE,"Capital"}</definedName>
    <definedName name="_b3" localSheetId="5" hidden="1">{#N/A,#N/A,FALSE,"Summary";#N/A,#N/A,FALSE,"Details";#N/A,#N/A,FALSE,"Month-Hd";#N/A,#N/A,FALSE,"YTD-Hd";#N/A,#N/A,FALSE,"Capital"}</definedName>
    <definedName name="_b3_1" localSheetId="5" hidden="1">{#N/A,#N/A,FALSE,"Summary";#N/A,#N/A,FALSE,"Details";#N/A,#N/A,FALSE,"Month-Hd";#N/A,#N/A,FALSE,"YTD-Hd";#N/A,#N/A,FALSE,"Capital"}</definedName>
    <definedName name="_b3_2" localSheetId="5" hidden="1">{#N/A,#N/A,FALSE,"Summary";#N/A,#N/A,FALSE,"Details";#N/A,#N/A,FALSE,"Month-Hd";#N/A,#N/A,FALSE,"YTD-Hd";#N/A,#N/A,FALSE,"Capital"}</definedName>
    <definedName name="_b5"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b5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b5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b6"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b6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b6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d2" localSheetId="5" hidden="1">{"whole",#N/A,FALSE,"Gen_Dist_Act_Bud";"whole",#N/A,FALSE,"Gen_Dist_T3months";"whole",#N/A,FALSE,"GD_PerP";"whole",#N/A,FALSE,"HR Dist'n"}</definedName>
    <definedName name="_d2_1" localSheetId="5" hidden="1">{"whole",#N/A,FALSE,"Gen_Dist_Act_Bud";"whole",#N/A,FALSE,"Gen_Dist_T3months";"whole",#N/A,FALSE,"GD_PerP";"whole",#N/A,FALSE,"HR Dist'n"}</definedName>
    <definedName name="_d2_2" localSheetId="5" hidden="1">{"whole",#N/A,FALSE,"Gen_Dist_Act_Bud";"whole",#N/A,FALSE,"Gen_Dist_T3months";"whole",#N/A,FALSE,"GD_PerP";"whole",#N/A,FALSE,"HR Dist'n"}</definedName>
    <definedName name="_d3" localSheetId="5" hidden="1">{"whole",#N/A,FALSE,"6701";"whole",#N/A,FALSE,"6702";"whole",#N/A,FALSE,"7710";"whole",#N/A,FALSE,"7714";"whole",#N/A,FALSE,"7729";"whole",#N/A,FALSE,"7730";"whole",#N/A,FALSE,"7731";"whole",#N/A,FALSE,"7736";"whole",#N/A,FALSE,"7737";"whole",#N/A,FALSE,"7738";"whole",#N/A,FALSE,"7743";"Whole",#N/A,FALSE,"7740";"whole",#N/A,FALSE,"7744";"whole",#N/A,FALSE,"7745"}</definedName>
    <definedName name="_d3_1" localSheetId="5" hidden="1">{"closed",#N/A,FALSE,"Consolidated Products - Budget";"expanded",#N/A,FALSE,"Consolidated Products - Budget"}</definedName>
    <definedName name="_d3_2" localSheetId="5" hidden="1">{"closed",#N/A,FALSE,"Consolidated Products - Budget";"expanded",#N/A,FALSE,"Consolidated Products - Budget"}</definedName>
    <definedName name="_d4" localSheetId="5" hidden="1">{"whole",#N/A,FALSE,"6701";"whole",#N/A,FALSE,"6702";"whole",#N/A,FALSE,"7710";"whole",#N/A,FALSE,"7714";"whole",#N/A,FALSE,"7729";"whole",#N/A,FALSE,"7730";"whole",#N/A,FALSE,"7731";"whole",#N/A,FALSE,"7736";"whole",#N/A,FALSE,"7737";"whole",#N/A,FALSE,"7738";"whole",#N/A,FALSE,"7743";"Whole",#N/A,FALSE,"7740";"whole",#N/A,FALSE,"7744";"whole",#N/A,FALSE,"7745"}</definedName>
    <definedName name="_d4_1" localSheetId="5" hidden="1">{"whole",#N/A,FALSE,"6701";"whole",#N/A,FALSE,"6702";"whole",#N/A,FALSE,"7710";"whole",#N/A,FALSE,"7714";"whole",#N/A,FALSE,"7729";"whole",#N/A,FALSE,"7730";"whole",#N/A,FALSE,"7731";"whole",#N/A,FALSE,"7736";"whole",#N/A,FALSE,"7737";"whole",#N/A,FALSE,"7738";"whole",#N/A,FALSE,"7743";"Whole",#N/A,FALSE,"7740";"whole",#N/A,FALSE,"7744";"whole",#N/A,FALSE,"7745"}</definedName>
    <definedName name="_d4_2" localSheetId="5" hidden="1">{"whole",#N/A,FALSE,"6701";"whole",#N/A,FALSE,"6702";"whole",#N/A,FALSE,"7710";"whole",#N/A,FALSE,"7714";"whole",#N/A,FALSE,"7729";"whole",#N/A,FALSE,"7730";"whole",#N/A,FALSE,"7731";"whole",#N/A,FALSE,"7736";"whole",#N/A,FALSE,"7737";"whole",#N/A,FALSE,"7738";"whole",#N/A,FALSE,"7743";"Whole",#N/A,FALSE,"7740";"whole",#N/A,FALSE,"7744";"whole",#N/A,FALSE,"7745"}</definedName>
    <definedName name="_di1" localSheetId="5" hidden="1">{0,0,0,0;0,0,0,0;0,0,0,0;0,0,0,0}</definedName>
    <definedName name="_di1_1" localSheetId="5" hidden="1">{"whole",#N/A,FALSE,"Gen_Dist_Act_Bud";"whole",#N/A,FALSE,"Gen_Dist_T3months";"whole",#N/A,FALSE,"GD_PerP";"whole",#N/A,FALSE,"HR Dist'n"}</definedName>
    <definedName name="_di1_1_1" localSheetId="5" hidden="1">{"whole",#N/A,FALSE,"Gen_Dist_Act_Bud";"whole",#N/A,FALSE,"Gen_Dist_T3months";"whole",#N/A,FALSE,"GD_PerP";"whole",#N/A,FALSE,"HR Dist'n"}</definedName>
    <definedName name="_di1_2" localSheetId="5" hidden="1">{"whole",#N/A,FALSE,"Gen_Dist_Act_Bud";"whole",#N/A,FALSE,"Gen_Dist_T3months";"whole",#N/A,FALSE,"GD_PerP";"whole",#N/A,FALSE,"HR Dist'n"}</definedName>
    <definedName name="_di2" localSheetId="5" hidden="1">{"whole",#N/A,FALSE,"Gen_Dist_Act_Bud";"whole",#N/A,FALSE,"Gen_Dist_T3months";"whole",#N/A,FALSE,"GD_PerP";"whole",#N/A,FALSE,"HR Dist'n"}</definedName>
    <definedName name="_e3" localSheetId="5" hidden="1">{"whole",#N/A,FALSE,"Gen_Dist_Act_Bud";"whole",#N/A,FALSE,"Gen_Dist_T3months";"whole",#N/A,FALSE,"GD_PerP";"whole",#N/A,FALSE,"HR_Dist";"whole",#N/A,FALSE,"CS_DIST_ActvsBud";"whole",#N/A,FALSE,"CS_DIST_SUM_trail3mo";"whole",#N/A,FALSE,"ITG_act_Bud";"whole",#N/A,FALSE,"ITG_T3Mo"}</definedName>
    <definedName name="_e3_1" localSheetId="5" hidden="1">{"whole",#N/A,FALSE,"Gen_Dist_Act_Bud";"whole",#N/A,FALSE,"Gen_Dist_T3months";"whole",#N/A,FALSE,"GD_PerP";"whole",#N/A,FALSE,"HR_Dist";"whole",#N/A,FALSE,"CS_DIST_ActvsBud";"whole",#N/A,FALSE,"CS_DIST_SUM_trail3mo";"whole",#N/A,FALSE,"ITG_act_Bud";"whole",#N/A,FALSE,"ITG_T3Mo"}</definedName>
    <definedName name="_e3_2" localSheetId="5" hidden="1">{"whole",#N/A,FALSE,"Gen_Dist_Act_Bud";"whole",#N/A,FALSE,"Gen_Dist_T3months";"whole",#N/A,FALSE,"GD_PerP";"whole",#N/A,FALSE,"HR_Dist";"whole",#N/A,FALSE,"CS_DIST_ActvsBud";"whole",#N/A,FALSE,"CS_DIST_SUM_trail3mo";"whole",#N/A,FALSE,"ITG_act_Bud";"whole",#N/A,FALSE,"ITG_T3Mo"}</definedName>
    <definedName name="_f4"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f4_1" localSheetId="5" hidden="1">{"closed",#N/A,FALSE,"Consolidated Products - Budget";"expanded",#N/A,FALSE,"Consolidated Products - Budget"}</definedName>
    <definedName name="_f4_2" localSheetId="5" hidden="1">{"closed",#N/A,FALSE,"Consolidated Products - Budget";"expanded",#N/A,FALSE,"Consolidated Products - Budget"}</definedName>
    <definedName name="_f5"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f5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f5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fff2" localSheetId="5" hidden="1">{"whole",#N/A,FALSE,"Gen_Dist_Act_Bud";"whole",#N/A,FALSE,"Gen_Dist_T3months";"whole",#N/A,FALSE,"GD_PerP";"whole",#N/A,FALSE,"HR_Dist";"whole",#N/A,FALSE,"CS_DIST_ActvsBud";"whole",#N/A,FALSE,"CS_DIST_SUM_trail3mo";"whole",#N/A,FALSE,"ITG_act_Bud";"whole",#N/A,FALSE,"ITG_T3Mo"}</definedName>
    <definedName name="_fff2_1" localSheetId="5" hidden="1">{"whole",#N/A,FALSE,"Gen_Dist_Act_Bud";"whole",#N/A,FALSE,"Gen_Dist_T3months";"whole",#N/A,FALSE,"GD_PerP";"whole",#N/A,FALSE,"HR_Dist";"whole",#N/A,FALSE,"CS_DIST_ActvsBud";"whole",#N/A,FALSE,"CS_DIST_SUM_trail3mo";"whole",#N/A,FALSE,"ITG_act_Bud";"whole",#N/A,FALSE,"ITG_T3Mo"}</definedName>
    <definedName name="_fff2_1_1" localSheetId="5" hidden="1">{"whole",#N/A,FALSE,"Gen_Dist_Act_Bud";"whole",#N/A,FALSE,"Gen_Dist_T3months";"whole",#N/A,FALSE,"GD_PerP";"whole",#N/A,FALSE,"HR_Dist";"whole",#N/A,FALSE,"CS_DIST_ActvsBud";"whole",#N/A,FALSE,"CS_DIST_SUM_trail3mo";"whole",#N/A,FALSE,"ITG_act_Bud";"whole",#N/A,FALSE,"ITG_T3Mo"}</definedName>
    <definedName name="_fff2_2" localSheetId="5" hidden="1">{"whole",#N/A,FALSE,"Gen_Dist_Act_Bud";"whole",#N/A,FALSE,"Gen_Dist_T3months";"whole",#N/A,FALSE,"GD_PerP";"whole",#N/A,FALSE,"HR_Dist";"whole",#N/A,FALSE,"CS_DIST_ActvsBud";"whole",#N/A,FALSE,"CS_DIST_SUM_trail3mo";"whole",#N/A,FALSE,"ITG_act_Bud";"whole",#N/A,FALSE,"ITG_T3Mo"}</definedName>
    <definedName name="_xlnm._FilterDatabase" localSheetId="0" hidden="1">Template!$B$22:$AE$172</definedName>
    <definedName name="_fy04" localSheetId="5" hidden="1">{"whole",#N/A,FALSE,"Gen_Dist_Act_Bud";"whole",#N/A,FALSE,"Gen_Dist_T3months";"whole",#N/A,FALSE,"GD_PerP";"whole",#N/A,FALSE,"HR Dist'n"}</definedName>
    <definedName name="_huh3"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_huh3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_huh3_2"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_j7"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j7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j7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k1" localSheetId="5" hidden="1">{"whole",#N/A,FALSE,"Gen_Dist_Act_Bud";"whole",#N/A,FALSE,"Gen_Dist_T3months";"whole",#N/A,FALSE,"GD_PerP";"whole",#N/A,FALSE,"HR_Dist";"whole",#N/A,FALSE,"CS_DIST_ActvsBud";"whole",#N/A,FALSE,"CS_DIST_SUM_trail3mo";"whole",#N/A,FALSE,"ITG_act_Bud";"whole",#N/A,FALSE,"ITG_T3Mo"}</definedName>
    <definedName name="_k8" localSheetId="5" hidden="1">{#N/A,#N/A,FALSE,"Summary";#N/A,#N/A,FALSE,"Details";#N/A,#N/A,FALSE,"Month-Hd";#N/A,#N/A,FALSE,"YTD-Hd";#N/A,#N/A,FALSE,"Capital"}</definedName>
    <definedName name="_k8_1" localSheetId="5" hidden="1">{#N/A,#N/A,FALSE,"Summary";#N/A,#N/A,FALSE,"Details";#N/A,#N/A,FALSE,"Month-Hd";#N/A,#N/A,FALSE,"YTD-Hd";#N/A,#N/A,FALSE,"Capital"}</definedName>
    <definedName name="_k8_2" localSheetId="5" hidden="1">{#N/A,#N/A,FALSE,"Summary";#N/A,#N/A,FALSE,"Details";#N/A,#N/A,FALSE,"Month-Hd";#N/A,#N/A,FALSE,"YTD-Hd";#N/A,#N/A,FALSE,"Capital"}</definedName>
    <definedName name="_l"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l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l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l1" localSheetId="5" hidden="1">{"whole",#N/A,FALSE,"Gen_Dist_Act_Bud";"whole",#N/A,FALSE,"Gen_Dist_T3months";"whole",#N/A,FALSE,"GD_PerP";"whole",#N/A,FALSE,"HR Dist'n"}</definedName>
    <definedName name="_l1_1" localSheetId="5" hidden="1">{"whole",#N/A,FALSE,"Gen_Dist_Act_Bud";"whole",#N/A,FALSE,"Gen_Dist_T3months";"whole",#N/A,FALSE,"GD_PerP";"whole",#N/A,FALSE,"HR Dist'n"}</definedName>
    <definedName name="_l1_2" localSheetId="5" hidden="1">{"whole",#N/A,FALSE,"Gen_Dist_Act_Bud";"whole",#N/A,FALSE,"Gen_Dist_T3months";"whole",#N/A,FALSE,"GD_PerP";"whole",#N/A,FALSE,"HR Dist'n"}</definedName>
    <definedName name="_l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l2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l2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l3" localSheetId="5" hidden="1">{"closed",#N/A,FALSE,"Consolidated Products - Budget";"expanded",#N/A,FALSE,"Consolidated Products - Budget"}</definedName>
    <definedName name="_l3_1" localSheetId="5" hidden="1">{"closed",#N/A,FALSE,"Consolidated Products - Budget";"expanded",#N/A,FALSE,"Consolidated Products - Budget"}</definedName>
    <definedName name="_l3_2" localSheetId="5" hidden="1">{"closed",#N/A,FALSE,"Consolidated Products - Budget";"expanded",#N/A,FALSE,"Consolidated Products - Budget"}</definedName>
    <definedName name="_l4" localSheetId="5" hidden="1">{"whole",#N/A,FALSE,"CS HC";"whole",#N/A,FALSE,"CS_ACTvsBud";"whole",#N/A,FALSE,"CSTrail3mo";"whole",#N/A,FALSE,"CS Cost Per Head ";"whole",#N/A,FALSE,"CS CPH YTD"}</definedName>
    <definedName name="_l4_1" localSheetId="5" hidden="1">{"whole",#N/A,FALSE,"CS HC";"whole",#N/A,FALSE,"CS_ACTvsBud";"whole",#N/A,FALSE,"CSTrail3mo";"whole",#N/A,FALSE,"CS Cost Per Head ";"whole",#N/A,FALSE,"CS CPH YTD"}</definedName>
    <definedName name="_l4_2" localSheetId="5" hidden="1">{"whole",#N/A,FALSE,"CS HC";"whole",#N/A,FALSE,"CS_ACTvsBud";"whole",#N/A,FALSE,"CSTrail3mo";"whole",#N/A,FALSE,"CS Cost Per Head ";"whole",#N/A,FALSE,"CS CPH YTD"}</definedName>
    <definedName name="_l5" localSheetId="5" hidden="1">{"whole",#N/A,FALSE,"CS FIN Sum For Rox";"whole",#N/A,FALSE,"Gen_Dist_Act_Bud";"whole",#N/A,FALSE,"Gen_Dist_T3months";"whole",#N/A,FALSE,"GD_PerP";"whole",#N/A,FALSE,"CS_DIST_ActvsBud";"whole",#N/A,FALSE,"CS_DIST_SUM_trail3mo"}</definedName>
    <definedName name="_l5_1" localSheetId="5" hidden="1">{"whole",#N/A,FALSE,"CS FIN Sum For Rox";"whole",#N/A,FALSE,"Gen_Dist_Act_Bud";"whole",#N/A,FALSE,"Gen_Dist_T3months";"whole",#N/A,FALSE,"GD_PerP";"whole",#N/A,FALSE,"CS_DIST_ActvsBud";"whole",#N/A,FALSE,"CS_DIST_SUM_trail3mo"}</definedName>
    <definedName name="_l5_2" localSheetId="5" hidden="1">{"whole",#N/A,FALSE,"CS FIN Sum For Rox";"whole",#N/A,FALSE,"Gen_Dist_Act_Bud";"whole",#N/A,FALSE,"Gen_Dist_T3months";"whole",#N/A,FALSE,"GD_PerP";"whole",#N/A,FALSE,"CS_DIST_ActvsBud";"whole",#N/A,FALSE,"CS_DIST_SUM_trail3mo"}</definedName>
    <definedName name="_l6" localSheetId="5" hidden="1">{"Chart 1",#N/A,FALSE,"Run Rate";"Chart 2",#N/A,FALSE,"Run Rate (2)"}</definedName>
    <definedName name="_l6_1" localSheetId="5" hidden="1">{"Chart 1",#N/A,FALSE,"Run Rate";"Chart 2",#N/A,FALSE,"Run Rate (2)"}</definedName>
    <definedName name="_l6_2" localSheetId="5" hidden="1">{"Chart 1",#N/A,FALSE,"Run Rate";"Chart 2",#N/A,FALSE,"Run Rate (2)"}</definedName>
    <definedName name="_l9" localSheetId="5" hidden="1">{#N/A,#N/A,FALSE,"Summary";#N/A,#N/A,FALSE,"Expense";#N/A,#N/A,FALSE,"Capital"}</definedName>
    <definedName name="_l9_1" localSheetId="5" hidden="1">{#N/A,#N/A,FALSE,"Summary";#N/A,#N/A,FALSE,"Expense";#N/A,#N/A,FALSE,"Capital"}</definedName>
    <definedName name="_l9_2" localSheetId="5" hidden="1">{#N/A,#N/A,FALSE,"Summary";#N/A,#N/A,FALSE,"Expense";#N/A,#N/A,FALSE,"Capital"}</definedName>
    <definedName name="_m7"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n7" localSheetId="5" hidden="1">{"whole",#N/A,FALSE,"Gen_Dist_Act_Bud";"whole",#N/A,FALSE,"Gen_Dist_T3months";"whole",#N/A,FALSE,"GD_PerP";"whole",#N/A,FALSE,"HR_Dist";"whole",#N/A,FALSE,"CS_DIST_ActvsBud";"whole",#N/A,FALSE,"CS_DIST_SUM_trail3mo";"whole",#N/A,FALSE,"ITG_act_Bud";"whole",#N/A,FALSE,"ITG_T3Mo"}</definedName>
    <definedName name="_n7_1" localSheetId="5" hidden="1">{"whole",#N/A,FALSE,"Gen_Dist_Act_Bud";"whole",#N/A,FALSE,"Gen_Dist_T3months";"whole",#N/A,FALSE,"GD_PerP";"whole",#N/A,FALSE,"HR_Dist";"whole",#N/A,FALSE,"CS_DIST_ActvsBud";"whole",#N/A,FALSE,"CS_DIST_SUM_trail3mo";"whole",#N/A,FALSE,"ITG_act_Bud";"whole",#N/A,FALSE,"ITG_T3Mo"}</definedName>
    <definedName name="_n7_2" localSheetId="5" hidden="1">{"whole",#N/A,FALSE,"Gen_Dist_Act_Bud";"whole",#N/A,FALSE,"Gen_Dist_T3months";"whole",#N/A,FALSE,"GD_PerP";"whole",#N/A,FALSE,"HR_Dist";"whole",#N/A,FALSE,"CS_DIST_ActvsBud";"whole",#N/A,FALSE,"CS_DIST_SUM_trail3mo";"whole",#N/A,FALSE,"ITG_act_Bud";"whole",#N/A,FALSE,"ITG_T3Mo"}</definedName>
    <definedName name="_ok1" localSheetId="5"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_ok2" localSheetId="5"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_old2" localSheetId="5" hidden="1">{"closed",#N/A,FALSE,"Consolidated Products - Budget";"expanded",#N/A,FALSE,"Consolidated Products - Budget"}</definedName>
    <definedName name="_old2_1" localSheetId="5" hidden="1">{"closed",#N/A,FALSE,"Consolidated Products - Budget";"expanded",#N/A,FALSE,"Consolidated Products - Budget"}</definedName>
    <definedName name="_old2_1_1" localSheetId="5" hidden="1">{"closed",#N/A,FALSE,"Consolidated Products - Budget";"expanded",#N/A,FALSE,"Consolidated Products - Budget"}</definedName>
    <definedName name="_old2_2" localSheetId="5" hidden="1">{"closed",#N/A,FALSE,"Consolidated Products - Budget";"expanded",#N/A,FALSE,"Consolidated Products - Budget"}</definedName>
    <definedName name="_old3" localSheetId="5" hidden="1">{"closed",#N/A,FALSE,"Consolidated Products - Budget";"expanded",#N/A,FALSE,"Consolidated Products - Budget"}</definedName>
    <definedName name="_old3_1" localSheetId="5" hidden="1">{"closed",#N/A,FALSE,"Consolidated Products - Budget";"expanded",#N/A,FALSE,"Consolidated Products - Budget"}</definedName>
    <definedName name="_old3_1_1" localSheetId="5" hidden="1">{"closed",#N/A,FALSE,"Consolidated Products - Budget";"expanded",#N/A,FALSE,"Consolidated Products - Budget"}</definedName>
    <definedName name="_old3_2" localSheetId="5" hidden="1">{"closed",#N/A,FALSE,"Consolidated Products - Budget";"expanded",#N/A,FALSE,"Consolidated Products - Budget"}</definedName>
    <definedName name="_Q2_1" localSheetId="5" hidden="1">{"'Standalone List Price Trends'!$A$1:$X$56"}</definedName>
    <definedName name="_Q2_1_1" localSheetId="5" hidden="1">{"'Standalone List Price Trends'!$A$1:$X$56"}</definedName>
    <definedName name="_Q2_2" localSheetId="5" hidden="1">{"'Standalone List Price Trends'!$A$1:$X$56"}</definedName>
    <definedName name="_Q3_1" localSheetId="5" hidden="1">{"'Standalone List Price Trends'!$A$1:$X$56"}</definedName>
    <definedName name="_Q3_1_1" localSheetId="5" hidden="1">{"'Standalone List Price Trends'!$A$1:$X$56"}</definedName>
    <definedName name="_Q3_2" localSheetId="5" hidden="1">{"'Standalone List Price Trends'!$A$1:$X$56"}</definedName>
    <definedName name="_Q4_1" localSheetId="5" hidden="1">{"'Standalone List Price Trends'!$A$1:$X$56"}</definedName>
    <definedName name="_Q4_1_1" localSheetId="5" hidden="1">{"'Standalone List Price Trends'!$A$1:$X$56"}</definedName>
    <definedName name="_Q4_2" localSheetId="5" hidden="1">{"'Standalone List Price Trends'!$A$1:$X$56"}</definedName>
    <definedName name="_Q5_1" localSheetId="5" hidden="1">{"'Standalone List Price Trends'!$A$1:$X$56"}</definedName>
    <definedName name="_Q5_1_1" localSheetId="5" hidden="1">{"'Standalone List Price Trends'!$A$1:$X$56"}</definedName>
    <definedName name="_Q5_2" localSheetId="5" hidden="1">{"'Standalone List Price Trends'!$A$1:$X$56"}</definedName>
    <definedName name="_Q9_1" localSheetId="5" hidden="1">{"'Standalone List Price Trends'!$A$1:$X$56"}</definedName>
    <definedName name="_Q9_1_1" localSheetId="5" hidden="1">{"'Standalone List Price Trends'!$A$1:$X$56"}</definedName>
    <definedName name="_Q9_2" localSheetId="5" hidden="1">{"'Standalone List Price Trends'!$A$1:$X$56"}</definedName>
    <definedName name="_rw1_1" localSheetId="5" hidden="1">{"'Standalone List Price Trends'!$A$1:$X$56"}</definedName>
    <definedName name="_rw1_1_1" localSheetId="5" hidden="1">{"'Standalone List Price Trends'!$A$1:$X$56"}</definedName>
    <definedName name="_rw1_2" localSheetId="5" hidden="1">{"'Standalone List Price Trends'!$A$1:$X$56"}</definedName>
    <definedName name="_rw2_1" localSheetId="5" hidden="1">{"'Standalone List Price Trends'!$A$1:$X$56"}</definedName>
    <definedName name="_rw2_1_1" localSheetId="5" hidden="1">{"'Standalone List Price Trends'!$A$1:$X$56"}</definedName>
    <definedName name="_rw2_2" localSheetId="5" hidden="1">{"'Standalone List Price Trends'!$A$1:$X$56"}</definedName>
    <definedName name="_rw3_1" localSheetId="5" hidden="1">{"'Standalone List Price Trends'!$A$1:$X$56"}</definedName>
    <definedName name="_rw3_1_1" localSheetId="5" hidden="1">{"'Standalone List Price Trends'!$A$1:$X$56"}</definedName>
    <definedName name="_rw3_2" localSheetId="5" hidden="1">{"'Standalone List Price Trends'!$A$1:$X$56"}</definedName>
    <definedName name="_rw4_1" localSheetId="5" hidden="1">{"'Standalone List Price Trends'!$A$1:$X$56"}</definedName>
    <definedName name="_rw4_1_1" localSheetId="5" hidden="1">{"'Standalone List Price Trends'!$A$1:$X$56"}</definedName>
    <definedName name="_rw4_2" localSheetId="5" hidden="1">{"'Standalone List Price Trends'!$A$1:$X$56"}</definedName>
    <definedName name="_s1" localSheetId="5" hidden="1">{#N/A,#N/A,FALSE,"Summary";#N/A,#N/A,FALSE,"Expense";#N/A,#N/A,FALSE,"Capital"}</definedName>
    <definedName name="_s1_1" localSheetId="5" hidden="1">{#N/A,#N/A,FALSE,"Summary";#N/A,#N/A,FALSE,"Expense";#N/A,#N/A,FALSE,"Capital"}</definedName>
    <definedName name="_s1_2" localSheetId="5" hidden="1">{#N/A,#N/A,FALSE,"Summary";#N/A,#N/A,FALSE,"Expense";#N/A,#N/A,FALSE,"Capital"}</definedName>
    <definedName name="_s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s2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s2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s3" localSheetId="5" hidden="1">{"whole",#N/A,FALSE,"Gen_Dist_Act_Bud";"whole",#N/A,FALSE,"Gen_Dist_T3months";"whole",#N/A,FALSE,"GD_PerP";"whole",#N/A,FALSE,"HR_Dist";"whole",#N/A,FALSE,"CS_DIST_ActvsBud";"whole",#N/A,FALSE,"CS_DIST_SUM_trail3mo";"whole",#N/A,FALSE,"ITG_act_Bud";"whole",#N/A,FALSE,"ITG_T3Mo"}</definedName>
    <definedName name="_s3_1" localSheetId="5" hidden="1">{"whole",#N/A,FALSE,"Gen_Dist_Act_Bud";"whole",#N/A,FALSE,"Gen_Dist_T3months";"whole",#N/A,FALSE,"GD_PerP";"whole",#N/A,FALSE,"HR_Dist";"whole",#N/A,FALSE,"CS_DIST_ActvsBud";"whole",#N/A,FALSE,"CS_DIST_SUM_trail3mo";"whole",#N/A,FALSE,"ITG_act_Bud";"whole",#N/A,FALSE,"ITG_T3Mo"}</definedName>
    <definedName name="_s3_2" localSheetId="5" hidden="1">{"whole",#N/A,FALSE,"Gen_Dist_Act_Bud";"whole",#N/A,FALSE,"Gen_Dist_T3months";"whole",#N/A,FALSE,"GD_PerP";"whole",#N/A,FALSE,"HR_Dist";"whole",#N/A,FALSE,"CS_DIST_ActvsBud";"whole",#N/A,FALSE,"CS_DIST_SUM_trail3mo";"whole",#N/A,FALSE,"ITG_act_Bud";"whole",#N/A,FALSE,"ITG_T3Mo"}</definedName>
    <definedName name="_s4" localSheetId="5" hidden="1">{"whole",#N/A,FALSE,"6701";"whole",#N/A,FALSE,"6702";"whole",#N/A,FALSE,"7710";"whole",#N/A,FALSE,"7714";"whole",#N/A,FALSE,"7729";"whole",#N/A,FALSE,"7730";"whole",#N/A,FALSE,"7731";"whole",#N/A,FALSE,"7736";"whole",#N/A,FALSE,"7737";"whole",#N/A,FALSE,"7738";"whole",#N/A,FALSE,"7743";"Whole",#N/A,FALSE,"7740";"whole",#N/A,FALSE,"7744";"whole",#N/A,FALSE,"7745"}</definedName>
    <definedName name="_s4_1" localSheetId="5" hidden="1">{"whole",#N/A,FALSE,"6701";"whole",#N/A,FALSE,"6702";"whole",#N/A,FALSE,"7710";"whole",#N/A,FALSE,"7714";"whole",#N/A,FALSE,"7729";"whole",#N/A,FALSE,"7730";"whole",#N/A,FALSE,"7731";"whole",#N/A,FALSE,"7736";"whole",#N/A,FALSE,"7737";"whole",#N/A,FALSE,"7738";"whole",#N/A,FALSE,"7743";"Whole",#N/A,FALSE,"7740";"whole",#N/A,FALSE,"7744";"whole",#N/A,FALSE,"7745"}</definedName>
    <definedName name="_s4_2" localSheetId="5" hidden="1">{"whole",#N/A,FALSE,"6701";"whole",#N/A,FALSE,"6702";"whole",#N/A,FALSE,"7710";"whole",#N/A,FALSE,"7714";"whole",#N/A,FALSE,"7729";"whole",#N/A,FALSE,"7730";"whole",#N/A,FALSE,"7731";"whole",#N/A,FALSE,"7736";"whole",#N/A,FALSE,"7737";"whole",#N/A,FALSE,"7738";"whole",#N/A,FALSE,"7743";"Whole",#N/A,FALSE,"7740";"whole",#N/A,FALSE,"7744";"whole",#N/A,FALSE,"7745"}</definedName>
    <definedName name="_v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v1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v1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_v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v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v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v3" localSheetId="5" hidden="1">{"whole",#N/A,FALSE,"Gen_Dist_Act_Bud";"whole",#N/A,FALSE,"Gen_Dist_T3months";"whole",#N/A,FALSE,"GD_PerP";"whole",#N/A,FALSE,"HR Dist'n"}</definedName>
    <definedName name="_v3_1" localSheetId="5" hidden="1">{"whole",#N/A,FALSE,"Gen_Dist_Act_Bud";"whole",#N/A,FALSE,"Gen_Dist_T3months";"whole",#N/A,FALSE,"GD_PerP";"whole",#N/A,FALSE,"HR Dist'n"}</definedName>
    <definedName name="_v3_2" localSheetId="5" hidden="1">{"whole",#N/A,FALSE,"Gen_Dist_Act_Bud";"whole",#N/A,FALSE,"Gen_Dist_T3months";"whole",#N/A,FALSE,"GD_PerP";"whole",#N/A,FALSE,"HR Dist'n"}</definedName>
    <definedName name="_v4"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v4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v4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v5" localSheetId="5" hidden="1">{"Chart 1",#N/A,FALSE,"Run Rate";"Chart 2",#N/A,FALSE,"Run Rate (2)"}</definedName>
    <definedName name="_v5_1" localSheetId="5" hidden="1">{"Chart 1",#N/A,FALSE,"Run Rate";"Chart 2",#N/A,FALSE,"Run Rate (2)"}</definedName>
    <definedName name="_v5_2" localSheetId="5" hidden="1">{"Chart 1",#N/A,FALSE,"Run Rate";"Chart 2",#N/A,FALSE,"Run Rate (2)"}</definedName>
    <definedName name="_v6" localSheetId="5" hidden="1">{"whole",#N/A,FALSE,"CS FIN Sum For Rox";"whole",#N/A,FALSE,"Gen_Dist_Act_Bud";"whole",#N/A,FALSE,"Gen_Dist_T3months";"whole",#N/A,FALSE,"GD_PerP";"whole",#N/A,FALSE,"CS_DIST_ActvsBud";"whole",#N/A,FALSE,"CS_DIST_SUM_trail3mo"}</definedName>
    <definedName name="_v6_1" localSheetId="5" hidden="1">{"whole",#N/A,FALSE,"CS FIN Sum For Rox";"whole",#N/A,FALSE,"Gen_Dist_Act_Bud";"whole",#N/A,FALSE,"Gen_Dist_T3months";"whole",#N/A,FALSE,"GD_PerP";"whole",#N/A,FALSE,"CS_DIST_ActvsBud";"whole",#N/A,FALSE,"CS_DIST_SUM_trail3mo"}</definedName>
    <definedName name="_v6_2" localSheetId="5" hidden="1">{"whole",#N/A,FALSE,"CS FIN Sum For Rox";"whole",#N/A,FALSE,"Gen_Dist_Act_Bud";"whole",#N/A,FALSE,"Gen_Dist_T3months";"whole",#N/A,FALSE,"GD_PerP";"whole",#N/A,FALSE,"CS_DIST_ActvsBud";"whole",#N/A,FALSE,"CS_DIST_SUM_trail3mo"}</definedName>
    <definedName name="_w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w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w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w32" localSheetId="5" hidden="1">{0,0,0,0;0,0,0,0;0,0,0,0;0,0,0,0;0,0,0,0;0,0,0,0;0,0,0,0;0,0,0,0;0,0,0,0;0,0,0,0;0,0,0,0;0,0,0,0;0,0,0,0;0,0,0,0;0,0,0,0;0,0,0,0;0,0,0,0;0,0,0,0;0,0,0,0;0,0,0,0;0,0,0,0;0,0,0,0;0,0,0,0;0,0,0,0;0,0,FALSE,0}</definedName>
    <definedName name="_w3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w32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w3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_w33" localSheetId="5" hidden="1">{0,0,0,0;0,0,0,0;0,0,0,0;0,0,0,0}</definedName>
    <definedName name="_w33_1" localSheetId="5" hidden="1">{"whole",#N/A,FALSE,"Gen_Dist_Act_Bud";"whole",#N/A,FALSE,"Gen_Dist_T3months";"whole",#N/A,FALSE,"GD_PerP";"whole",#N/A,FALSE,"HR Dist'n"}</definedName>
    <definedName name="_w33_1_1" localSheetId="5" hidden="1">{"whole",#N/A,FALSE,"Gen_Dist_Act_Bud";"whole",#N/A,FALSE,"Gen_Dist_T3months";"whole",#N/A,FALSE,"GD_PerP";"whole",#N/A,FALSE,"HR Dist'n"}</definedName>
    <definedName name="_w33_2" localSheetId="5" hidden="1">{"whole",#N/A,FALSE,"Gen_Dist_Act_Bud";"whole",#N/A,FALSE,"Gen_Dist_T3months";"whole",#N/A,FALSE,"GD_PerP";"whole",#N/A,FALSE,"HR Dist'n"}</definedName>
    <definedName name="_wrn2" localSheetId="5" hidden="1">{#N/A,#N/A,FALSE,"Summary";#N/A,#N/A,FALSE,"Details";#N/A,#N/A,FALSE,"Month-Hd";#N/A,#N/A,FALSE,"YTD-Hd";#N/A,#N/A,FALSE,"Capital"}</definedName>
    <definedName name="_wrn2_1" localSheetId="5" hidden="1">{#N/A,#N/A,FALSE,"Summary";#N/A,#N/A,FALSE,"Details";#N/A,#N/A,FALSE,"Month-Hd";#N/A,#N/A,FALSE,"YTD-Hd";#N/A,#N/A,FALSE,"Capital"}</definedName>
    <definedName name="_wrn2_1_1" localSheetId="5" hidden="1">{"closed",#N/A,FALSE,"Consolidated Products - Budget";"expanded",#N/A,FALSE,"Consolidated Products - Budget"}</definedName>
    <definedName name="_wrn2_2" localSheetId="5" hidden="1">{#N/A,#N/A,FALSE,"Summary";#N/A,#N/A,FALSE,"Details";#N/A,#N/A,FALSE,"Month-Hd";#N/A,#N/A,FALSE,"YTD-Hd";#N/A,#N/A,FALSE,"Capital"}</definedName>
    <definedName name="_x3" localSheetId="5" hidden="1">{0,0,0,0;0,0,0,0;0,0,0,0;0,0,0,0;0,0,0,0;0,0,0,0;0,0,0,0;0,0,0,0}</definedName>
    <definedName name="_x3_1" localSheetId="5" hidden="1">{"whole",#N/A,FALSE,"Gen_Dist_Act_Bud";"whole",#N/A,FALSE,"Gen_Dist_T3months";"whole",#N/A,FALSE,"GD_PerP";"whole",#N/A,FALSE,"HR_Dist";"whole",#N/A,FALSE,"CS_DIST_ActvsBud";"whole",#N/A,FALSE,"CS_DIST_SUM_trail3mo";"whole",#N/A,FALSE,"ITG_act_Bud";"whole",#N/A,FALSE,"ITG_T3Mo"}</definedName>
    <definedName name="_x3_1_1" localSheetId="5" hidden="1">{"whole",#N/A,FALSE,"Gen_Dist_Act_Bud";"whole",#N/A,FALSE,"Gen_Dist_T3months";"whole",#N/A,FALSE,"GD_PerP";"whole",#N/A,FALSE,"HR_Dist";"whole",#N/A,FALSE,"CS_DIST_ActvsBud";"whole",#N/A,FALSE,"CS_DIST_SUM_trail3mo";"whole",#N/A,FALSE,"ITG_act_Bud";"whole",#N/A,FALSE,"ITG_T3Mo"}</definedName>
    <definedName name="_x3_2" localSheetId="5" hidden="1">{"whole",#N/A,FALSE,"Gen_Dist_Act_Bud";"whole",#N/A,FALSE,"Gen_Dist_T3months";"whole",#N/A,FALSE,"GD_PerP";"whole",#N/A,FALSE,"HR_Dist";"whole",#N/A,FALSE,"CS_DIST_ActvsBud";"whole",#N/A,FALSE,"CS_DIST_SUM_trail3mo";"whole",#N/A,FALSE,"ITG_act_Bud";"whole",#N/A,FALSE,"ITG_T3Mo"}</definedName>
    <definedName name="_z1" localSheetId="5" hidden="1">{"whole",#N/A,FALSE,"Gen_Dist_Act_Bud";"whole",#N/A,FALSE,"Gen_Dist_T3months";"whole",#N/A,FALSE,"GD_PerP";"whole",#N/A,FALSE,"HR Dist'n"}</definedName>
    <definedName name="_z1_1" localSheetId="5" hidden="1">{"whole",#N/A,FALSE,"Gen_Dist_Act_Bud";"whole",#N/A,FALSE,"Gen_Dist_T3months";"whole",#N/A,FALSE,"GD_PerP";"whole",#N/A,FALSE,"HR Dist'n"}</definedName>
    <definedName name="_z1_2" localSheetId="5" hidden="1">{"whole",#N/A,FALSE,"Gen_Dist_Act_Bud";"whole",#N/A,FALSE,"Gen_Dist_T3months";"whole",#N/A,FALSE,"GD_PerP";"whole",#N/A,FALSE,"HR Dist'n"}</definedName>
    <definedName name="_z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z2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z2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_z3" localSheetId="5" hidden="1">{"whole",#N/A,FALSE,"CS HC";"whole",#N/A,FALSE,"CS_ACTvsBud";"whole",#N/A,FALSE,"CSTrail3mo";"whole",#N/A,FALSE,"CS Cost Per Head ";"whole",#N/A,FALSE,"CS CPH YTD"}</definedName>
    <definedName name="_z3_1" localSheetId="5" hidden="1">{"whole",#N/A,FALSE,"CS HC";"whole",#N/A,FALSE,"CS_ACTvsBud";"whole",#N/A,FALSE,"CSTrail3mo";"whole",#N/A,FALSE,"CS Cost Per Head ";"whole",#N/A,FALSE,"CS CPH YTD"}</definedName>
    <definedName name="_z3_2" localSheetId="5" hidden="1">{"whole",#N/A,FALSE,"CS HC";"whole",#N/A,FALSE,"CS_ACTvsBud";"whole",#N/A,FALSE,"CSTrail3mo";"whole",#N/A,FALSE,"CS Cost Per Head ";"whole",#N/A,FALSE,"CS CPH YTD"}</definedName>
    <definedName name="_z4" localSheetId="5" hidden="1">{"whole",#N/A,FALSE,"CS FIN Sum For Rox";"whole",#N/A,FALSE,"Gen_Dist_Act_Bud";"whole",#N/A,FALSE,"Gen_Dist_T3months";"whole",#N/A,FALSE,"GD_PerP";"whole",#N/A,FALSE,"CS_DIST_ActvsBud";"whole",#N/A,FALSE,"CS_DIST_SUM_trail3mo"}</definedName>
    <definedName name="_z4_1" localSheetId="5" hidden="1">{"whole",#N/A,FALSE,"CS FIN Sum For Rox";"whole",#N/A,FALSE,"Gen_Dist_Act_Bud";"whole",#N/A,FALSE,"Gen_Dist_T3months";"whole",#N/A,FALSE,"GD_PerP";"whole",#N/A,FALSE,"CS_DIST_ActvsBud";"whole",#N/A,FALSE,"CS_DIST_SUM_trail3mo"}</definedName>
    <definedName name="_z4_2" localSheetId="5" hidden="1">{"whole",#N/A,FALSE,"CS FIN Sum For Rox";"whole",#N/A,FALSE,"Gen_Dist_Act_Bud";"whole",#N/A,FALSE,"Gen_Dist_T3months";"whole",#N/A,FALSE,"GD_PerP";"whole",#N/A,FALSE,"CS_DIST_ActvsBud";"whole",#N/A,FALSE,"CS_DIST_SUM_trail3mo"}</definedName>
    <definedName name="_z5" localSheetId="5" hidden="1">{"Chart 1",#N/A,FALSE,"Run Rate";"Chart 2",#N/A,FALSE,"Run Rate (2)"}</definedName>
    <definedName name="_z5_1" localSheetId="5" hidden="1">{"Chart 1",#N/A,FALSE,"Run Rate";"Chart 2",#N/A,FALSE,"Run Rate (2)"}</definedName>
    <definedName name="_z5_2" localSheetId="5" hidden="1">{"Chart 1",#N/A,FALSE,"Run Rate";"Chart 2",#N/A,FALSE,"Run Rate (2)"}</definedName>
    <definedName name="_z6" localSheetId="5" hidden="1">{"whole",#N/A,FALSE,"Gen_Dist_Act_Bud";"whole",#N/A,FALSE,"Gen_Dist_T3months";"whole",#N/A,FALSE,"GD_PerP";"whole",#N/A,FALSE,"HR_Dist";"whole",#N/A,FALSE,"CS_DIST_ActvsBud";"whole",#N/A,FALSE,"CS_DIST_SUM_trail3mo";"whole",#N/A,FALSE,"ITG_act_Bud";"whole",#N/A,FALSE,"ITG_T3Mo"}</definedName>
    <definedName name="_z6_1" localSheetId="5" hidden="1">{"whole",#N/A,FALSE,"Gen_Dist_Act_Bud";"whole",#N/A,FALSE,"Gen_Dist_T3months";"whole",#N/A,FALSE,"GD_PerP";"whole",#N/A,FALSE,"HR_Dist";"whole",#N/A,FALSE,"CS_DIST_ActvsBud";"whole",#N/A,FALSE,"CS_DIST_SUM_trail3mo";"whole",#N/A,FALSE,"ITG_act_Bud";"whole",#N/A,FALSE,"ITG_T3Mo"}</definedName>
    <definedName name="_z6_2" localSheetId="5" hidden="1">{"whole",#N/A,FALSE,"Gen_Dist_Act_Bud";"whole",#N/A,FALSE,"Gen_Dist_T3months";"whole",#N/A,FALSE,"GD_PerP";"whole",#N/A,FALSE,"HR_Dist";"whole",#N/A,FALSE,"CS_DIST_ActvsBud";"whole",#N/A,FALSE,"CS_DIST_SUM_trail3mo";"whole",#N/A,FALSE,"ITG_act_Bud";"whole",#N/A,FALSE,"ITG_T3Mo"}</definedName>
    <definedName name="aa" localSheetId="5" hidden="1">{0,0,0,0;0,0,0,0;0,0,0,0;0,0,0,0;0,0,0,0;0,0,0,0;0,0,0,0;0,0,0,0;0,0,0,0;0,0,0,0;0,0,0,0;0,0,0,0;0,0,0,0;0,0,0,0}</definedName>
    <definedName name="aa_1" localSheetId="5" hidden="1">{"whole",#N/A,FALSE,"6701";"whole",#N/A,FALSE,"6702";"whole",#N/A,FALSE,"7710";"whole",#N/A,FALSE,"7714";"whole",#N/A,FALSE,"7729";"whole",#N/A,FALSE,"7730";"whole",#N/A,FALSE,"7731";"whole",#N/A,FALSE,"7736";"whole",#N/A,FALSE,"7737";"whole",#N/A,FALSE,"7738";"whole",#N/A,FALSE,"7743";"Whole",#N/A,FALSE,"7740";"whole",#N/A,FALSE,"7744";"whole",#N/A,FALSE,"7745"}</definedName>
    <definedName name="aa_1_1" localSheetId="5" hidden="1">{"whole",#N/A,FALSE,"6701";"whole",#N/A,FALSE,"6702";"whole",#N/A,FALSE,"7710";"whole",#N/A,FALSE,"7714";"whole",#N/A,FALSE,"7729";"whole",#N/A,FALSE,"7730";"whole",#N/A,FALSE,"7731";"whole",#N/A,FALSE,"7736";"whole",#N/A,FALSE,"7737";"whole",#N/A,FALSE,"7738";"whole",#N/A,FALSE,"7743";"Whole",#N/A,FALSE,"7740";"whole",#N/A,FALSE,"7744";"whole",#N/A,FALSE,"7745"}</definedName>
    <definedName name="aa_2" localSheetId="5" hidden="1">{"whole",#N/A,FALSE,"6701";"whole",#N/A,FALSE,"6702";"whole",#N/A,FALSE,"7710";"whole",#N/A,FALSE,"7714";"whole",#N/A,FALSE,"7729";"whole",#N/A,FALSE,"7730";"whole",#N/A,FALSE,"7731";"whole",#N/A,FALSE,"7736";"whole",#N/A,FALSE,"7737";"whole",#N/A,FALSE,"7738";"whole",#N/A,FALSE,"7743";"Whole",#N/A,FALSE,"7740";"whole",#N/A,FALSE,"7744";"whole",#N/A,FALSE,"7745"}</definedName>
    <definedName name="aaa" localSheetId="5" hidden="1">{0,0,0,0;0,0,0,0;0,0,0,0;0,0,0,0;0,0,0,0;0,0,0,0;0,0,0,0;0,0,0,0}</definedName>
    <definedName name="aaa_1" localSheetId="5" hidden="1">{"whole",#N/A,FALSE,"Gen_Dist_Act_Bud";"whole",#N/A,FALSE,"Gen_Dist_T3months";"whole",#N/A,FALSE,"GD_PerP";"whole",#N/A,FALSE,"HR_Dist";"whole",#N/A,FALSE,"CS_DIST_ActvsBud";"whole",#N/A,FALSE,"CS_DIST_SUM_trail3mo";"whole",#N/A,FALSE,"ITG_act_Bud";"whole",#N/A,FALSE,"ITG_T3Mo"}</definedName>
    <definedName name="aaa_1_1" localSheetId="5" hidden="1">{"whole",#N/A,FALSE,"Gen_Dist_Act_Bud";"whole",#N/A,FALSE,"Gen_Dist_T3months";"whole",#N/A,FALSE,"GD_PerP";"whole",#N/A,FALSE,"HR_Dist";"whole",#N/A,FALSE,"CS_DIST_ActvsBud";"whole",#N/A,FALSE,"CS_DIST_SUM_trail3mo";"whole",#N/A,FALSE,"ITG_act_Bud";"whole",#N/A,FALSE,"ITG_T3Mo"}</definedName>
    <definedName name="aaa_2" localSheetId="5" hidden="1">{"whole",#N/A,FALSE,"Gen_Dist_Act_Bud";"whole",#N/A,FALSE,"Gen_Dist_T3months";"whole",#N/A,FALSE,"GD_PerP";"whole",#N/A,FALSE,"HR_Dist";"whole",#N/A,FALSE,"CS_DIST_ActvsBud";"whole",#N/A,FALSE,"CS_DIST_SUM_trail3mo";"whole",#N/A,FALSE,"ITG_act_Bud";"whole",#N/A,FALSE,"ITG_T3Mo"}</definedName>
    <definedName name="aaaa" localSheetId="5" hidden="1">{0,0,0,0;0,0,0,0;0,0,0,0;0,0,0,0;0,0,0,0;0,0,0,0;0,0,0,0;0,0,0,0}</definedName>
    <definedName name="aaaa_1" localSheetId="5" hidden="1">{"whole",#N/A,FALSE,"Gen_Dist_Act_Bud";"whole",#N/A,FALSE,"Gen_Dist_T3months";"whole",#N/A,FALSE,"GD_PerP";"whole",#N/A,FALSE,"HR_Dist";"whole",#N/A,FALSE,"CS_DIST_ActvsBud";"whole",#N/A,FALSE,"CS_DIST_SUM_trail3mo";"whole",#N/A,FALSE,"ITG_act_Bud";"whole",#N/A,FALSE,"ITG_T3Mo"}</definedName>
    <definedName name="aaaa_1_1" localSheetId="5" hidden="1">{"whole",#N/A,FALSE,"Gen_Dist_Act_Bud";"whole",#N/A,FALSE,"Gen_Dist_T3months";"whole",#N/A,FALSE,"GD_PerP";"whole",#N/A,FALSE,"HR_Dist";"whole",#N/A,FALSE,"CS_DIST_ActvsBud";"whole",#N/A,FALSE,"CS_DIST_SUM_trail3mo";"whole",#N/A,FALSE,"ITG_act_Bud";"whole",#N/A,FALSE,"ITG_T3Mo"}</definedName>
    <definedName name="aaaa_2" localSheetId="5" hidden="1">{"whole",#N/A,FALSE,"Gen_Dist_Act_Bud";"whole",#N/A,FALSE,"Gen_Dist_T3months";"whole",#N/A,FALSE,"GD_PerP";"whole",#N/A,FALSE,"HR_Dist";"whole",#N/A,FALSE,"CS_DIST_ActvsBud";"whole",#N/A,FALSE,"CS_DIST_SUM_trail3mo";"whole",#N/A,FALSE,"ITG_act_Bud";"whole",#N/A,FALSE,"ITG_T3Mo"}</definedName>
    <definedName name="aaaa111299" localSheetId="5" hidden="1">{0,0,0,0;0,0,0,0;0,0,0,0;0,0,0,0}</definedName>
    <definedName name="aaaa111299_1" localSheetId="5" hidden="1">{"whole",#N/A,FALSE,"Gen_Dist_Act_Bud";"whole",#N/A,FALSE,"Gen_Dist_T3months";"whole",#N/A,FALSE,"GD_PerP";"whole",#N/A,FALSE,"HR Dist'n"}</definedName>
    <definedName name="aaaa111299_1_1" localSheetId="5" hidden="1">{"whole",#N/A,FALSE,"Gen_Dist_Act_Bud";"whole",#N/A,FALSE,"Gen_Dist_T3months";"whole",#N/A,FALSE,"GD_PerP";"whole",#N/A,FALSE,"HR Dist'n"}</definedName>
    <definedName name="aaaa111299_2" localSheetId="5" hidden="1">{"whole",#N/A,FALSE,"Gen_Dist_Act_Bud";"whole",#N/A,FALSE,"Gen_Dist_T3months";"whole",#N/A,FALSE,"GD_PerP";"whole",#N/A,FALSE,"HR Dist'n"}</definedName>
    <definedName name="aaaaa" localSheetId="5" hidden="1">{0,0,0,0;0,0,0,0;0,0,0,0;0,0,0,0;0,0,0,0;0,0,0,0;0,0,0,0;0,0,0,0;0,0,0,0;0,0,0,0;0,0,0,0;0,0,0,0;0,0,0,0;0,0,0,0}</definedName>
    <definedName name="aaaaa_1" localSheetId="5" hidden="1">{"whole",#N/A,FALSE,"6701";"whole",#N/A,FALSE,"6702";"whole",#N/A,FALSE,"7710";"whole",#N/A,FALSE,"7714";"whole",#N/A,FALSE,"7729";"whole",#N/A,FALSE,"7730";"whole",#N/A,FALSE,"7731";"whole",#N/A,FALSE,"7736";"whole",#N/A,FALSE,"7737";"whole",#N/A,FALSE,"7738";"whole",#N/A,FALSE,"7743";"Whole",#N/A,FALSE,"7740";"whole",#N/A,FALSE,"7744";"whole",#N/A,FALSE,"7745"}</definedName>
    <definedName name="aaaaa_1_1" localSheetId="5" hidden="1">{"whole",#N/A,FALSE,"6701";"whole",#N/A,FALSE,"6702";"whole",#N/A,FALSE,"7710";"whole",#N/A,FALSE,"7714";"whole",#N/A,FALSE,"7729";"whole",#N/A,FALSE,"7730";"whole",#N/A,FALSE,"7731";"whole",#N/A,FALSE,"7736";"whole",#N/A,FALSE,"7737";"whole",#N/A,FALSE,"7738";"whole",#N/A,FALSE,"7743";"Whole",#N/A,FALSE,"7740";"whole",#N/A,FALSE,"7744";"whole",#N/A,FALSE,"7745"}</definedName>
    <definedName name="aaaaa_2" localSheetId="5" hidden="1">{"whole",#N/A,FALSE,"6701";"whole",#N/A,FALSE,"6702";"whole",#N/A,FALSE,"7710";"whole",#N/A,FALSE,"7714";"whole",#N/A,FALSE,"7729";"whole",#N/A,FALSE,"7730";"whole",#N/A,FALSE,"7731";"whole",#N/A,FALSE,"7736";"whole",#N/A,FALSE,"7737";"whole",#N/A,FALSE,"7738";"whole",#N/A,FALSE,"7743";"Whole",#N/A,FALSE,"7740";"whole",#N/A,FALSE,"7744";"whole",#N/A,FALSE,"7745"}</definedName>
    <definedName name="aaaaaa" localSheetId="5" hidden="1">{0,0,0,0;0,0,0,0;0,0,0,0;0,0,0,0;0,0,0,0}</definedName>
    <definedName name="aaaaaa_1" localSheetId="5" hidden="1">{"whole",#N/A,FALSE,"CS HC";"whole",#N/A,FALSE,"CS_ACTvsBud";"whole",#N/A,FALSE,"CSTrail3mo";"whole",#N/A,FALSE,"CS Cost Per Head ";"whole",#N/A,FALSE,"CS CPH YTD"}</definedName>
    <definedName name="aaaaaa_1_1" localSheetId="5" hidden="1">{"whole",#N/A,FALSE,"CS HC";"whole",#N/A,FALSE,"CS_ACTvsBud";"whole",#N/A,FALSE,"CSTrail3mo";"whole",#N/A,FALSE,"CS Cost Per Head ";"whole",#N/A,FALSE,"CS CPH YTD"}</definedName>
    <definedName name="aaaaaa_2" localSheetId="5" hidden="1">{"whole",#N/A,FALSE,"CS HC";"whole",#N/A,FALSE,"CS_ACTvsBud";"whole",#N/A,FALSE,"CSTrail3mo";"whole",#N/A,FALSE,"CS Cost Per Head ";"whole",#N/A,FALSE,"CS CPH YTD"}</definedName>
    <definedName name="aaaaaaa" localSheetId="5" hidden="1">{0,0,0,0;0,0,0,0;0,0,0,0;0,0,0,0;0,0,0,0;0,0,0,0;0,0,0,0;0,0,0,0;0,0,0,0;0,0,0,0;0,0,0,0;0,0,0,0;0,0,0,0;0,0,0,0;0,0,0,0;0,0,0,0;0,0,0,0;0,0,0,0;0,0,0,0;0,0,0,0;0,0,0,0;0,0,0,0;0,0,0,0;0,0,0,0;0,0,FALSE,0}</definedName>
    <definedName name="aaaaaaa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aaaaa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aaaaa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aaaaaa" localSheetId="5" hidden="1">{0,0,0,0;0,0,0,0;0,0,0,0;0,0,0,0}</definedName>
    <definedName name="aaaaaaaa_1" localSheetId="5" hidden="1">{"whole",#N/A,FALSE,"Gen_Dist_Act_Bud";"whole",#N/A,FALSE,"Gen_Dist_T3months";"whole",#N/A,FALSE,"GD_PerP";"whole",#N/A,FALSE,"HR Dist'n"}</definedName>
    <definedName name="aaaaaaaa_1_1" localSheetId="5" hidden="1">{"whole",#N/A,FALSE,"Gen_Dist_Act_Bud";"whole",#N/A,FALSE,"Gen_Dist_T3months";"whole",#N/A,FALSE,"GD_PerP";"whole",#N/A,FALSE,"HR Dist'n"}</definedName>
    <definedName name="aaaaaaaa_2" localSheetId="5" hidden="1">{"whole",#N/A,FALSE,"Gen_Dist_Act_Bud";"whole",#N/A,FALSE,"Gen_Dist_T3months";"whole",#N/A,FALSE,"GD_PerP";"whole",#N/A,FALSE,"HR Dist'n"}</definedName>
    <definedName name="aaaaaaaaa" localSheetId="5" hidden="1">{0,0,0,0;0,0,0,0;0,0,0,#NULL!;0,0,0,0;0,0,0,0}</definedName>
    <definedName name="aaaaaaaaa_1" localSheetId="5" hidden="1">{"whole",#N/A,FALSE,"CS HC";"whole",#N/A,FALSE,"CS_ACTvsBud";"whole",#N/A,FALSE,"CSTrail3mo";"whole",#N/A,FALSE,"CS Cost Per Head ";"whole",#N/A,FALSE,"CS CPH YTD"}</definedName>
    <definedName name="aaaaaaaaa_1_1" localSheetId="5" hidden="1">{"whole",#N/A,FALSE,"CS HC";"whole",#N/A,FALSE,"CS_ACTvsBud";"whole",#N/A,FALSE,"CSTrail3mo";"whole",#N/A,FALSE,"CS Cost Per Head ";"whole",#N/A,FALSE,"CS CPH YTD"}</definedName>
    <definedName name="aaaaaaaaa_2" localSheetId="5" hidden="1">{"whole",#N/A,FALSE,"CS HC";"whole",#N/A,FALSE,"CS_ACTvsBud";"whole",#N/A,FALSE,"CSTrail3mo";"whole",#N/A,FALSE,"CS Cost Per Head ";"whole",#N/A,FALSE,"CS CPH YTD"}</definedName>
    <definedName name="aaaaaaaaaa" localSheetId="5" hidden="1">{0,0,0,0;0,0,0,0;0,0,0,0;0,0,0,0;0,0,0,0;0,0,0,0}</definedName>
    <definedName name="aaaaaaaaaa_1" localSheetId="5" hidden="1">{"whole",#N/A,FALSE,"CS FIN Sum For Rox";"whole",#N/A,FALSE,"Gen_Dist_Act_Bud";"whole",#N/A,FALSE,"Gen_Dist_T3months";"whole",#N/A,FALSE,"GD_PerP";"whole",#N/A,FALSE,"CS_DIST_ActvsBud";"whole",#N/A,FALSE,"CS_DIST_SUM_trail3mo"}</definedName>
    <definedName name="aaaaaaaaaa_1_1" localSheetId="5" hidden="1">{"whole",#N/A,FALSE,"CS FIN Sum For Rox";"whole",#N/A,FALSE,"Gen_Dist_Act_Bud";"whole",#N/A,FALSE,"Gen_Dist_T3months";"whole",#N/A,FALSE,"GD_PerP";"whole",#N/A,FALSE,"CS_DIST_ActvsBud";"whole",#N/A,FALSE,"CS_DIST_SUM_trail3mo"}</definedName>
    <definedName name="aaaaaaaaaa_2" localSheetId="5" hidden="1">{"whole",#N/A,FALSE,"CS FIN Sum For Rox";"whole",#N/A,FALSE,"Gen_Dist_Act_Bud";"whole",#N/A,FALSE,"Gen_Dist_T3months";"whole",#N/A,FALSE,"GD_PerP";"whole",#N/A,FALSE,"CS_DIST_ActvsBud";"whole",#N/A,FALSE,"CS_DIST_SUM_trail3mo"}</definedName>
    <definedName name="aaaaaaaaaaa" localSheetId="5" hidden="1">{0,0,0,0;0,0,0,0;0,0,0,0;0,0,0,0;0,0,0,0;0,0,0,0;0,0,0,0;0,0,0,0}</definedName>
    <definedName name="aaaaaaaaaaa_1" localSheetId="5" hidden="1">{"whole",#N/A,FALSE,"Gen_Dist_Act_Bud";"whole",#N/A,FALSE,"Gen_Dist_T3months";"whole",#N/A,FALSE,"GD_PerP";"whole",#N/A,FALSE,"HR_Dist";"whole",#N/A,FALSE,"CS_DIST_ActvsBud";"whole",#N/A,FALSE,"CS_DIST_SUM_trail3mo";"whole",#N/A,FALSE,"ITG_act_Bud";"whole",#N/A,FALSE,"ITG_T3Mo"}</definedName>
    <definedName name="aaaaaaaaaaa_1_1" localSheetId="5" hidden="1">{"whole",#N/A,FALSE,"Gen_Dist_Act_Bud";"whole",#N/A,FALSE,"Gen_Dist_T3months";"whole",#N/A,FALSE,"GD_PerP";"whole",#N/A,FALSE,"HR_Dist";"whole",#N/A,FALSE,"CS_DIST_ActvsBud";"whole",#N/A,FALSE,"CS_DIST_SUM_trail3mo";"whole",#N/A,FALSE,"ITG_act_Bud";"whole",#N/A,FALSE,"ITG_T3Mo"}</definedName>
    <definedName name="aaaaaaaaaaa_2" localSheetId="5" hidden="1">{"whole",#N/A,FALSE,"Gen_Dist_Act_Bud";"whole",#N/A,FALSE,"Gen_Dist_T3months";"whole",#N/A,FALSE,"GD_PerP";"whole",#N/A,FALSE,"HR_Dist";"whole",#N/A,FALSE,"CS_DIST_ActvsBud";"whole",#N/A,FALSE,"CS_DIST_SUM_trail3mo";"whole",#N/A,FALSE,"ITG_act_Bud";"whole",#N/A,FALSE,"ITG_T3Mo"}</definedName>
    <definedName name="aaaaaaaaaaaaa" localSheetId="5" hidden="1">{0,0,0,0;0,0,0,0;0,0,0,0;0,0,0,0;0,0,0,0;0,0,0,0;0,0,0,0;0,0,0,0;0,0,0,0;0,0,0,0;0,0,0,0;0,0,0,0;0,0,0,0;0,0,0,0}</definedName>
    <definedName name="aaaaaaaaaaaaa_1" localSheetId="5" hidden="1">{"whole",#N/A,FALSE,"6701";"whole",#N/A,FALSE,"6702";"whole",#N/A,FALSE,"7710";"whole",#N/A,FALSE,"7714";"whole",#N/A,FALSE,"7729";"whole",#N/A,FALSE,"7730";"whole",#N/A,FALSE,"7731";"whole",#N/A,FALSE,"7736";"whole",#N/A,FALSE,"7737";"whole",#N/A,FALSE,"7738";"whole",#N/A,FALSE,"7743";"Whole",#N/A,FALSE,"7740";"whole",#N/A,FALSE,"7744";"whole",#N/A,FALSE,"7745"}</definedName>
    <definedName name="aaaaaaaaaaaaa_1_1" localSheetId="5" hidden="1">{"whole",#N/A,FALSE,"6701";"whole",#N/A,FALSE,"6702";"whole",#N/A,FALSE,"7710";"whole",#N/A,FALSE,"7714";"whole",#N/A,FALSE,"7729";"whole",#N/A,FALSE,"7730";"whole",#N/A,FALSE,"7731";"whole",#N/A,FALSE,"7736";"whole",#N/A,FALSE,"7737";"whole",#N/A,FALSE,"7738";"whole",#N/A,FALSE,"7743";"Whole",#N/A,FALSE,"7740";"whole",#N/A,FALSE,"7744";"whole",#N/A,FALSE,"7745"}</definedName>
    <definedName name="aaaaaaaaaaaaa_2" localSheetId="5" hidden="1">{"whole",#N/A,FALSE,"6701";"whole",#N/A,FALSE,"6702";"whole",#N/A,FALSE,"7710";"whole",#N/A,FALSE,"7714";"whole",#N/A,FALSE,"7729";"whole",#N/A,FALSE,"7730";"whole",#N/A,FALSE,"7731";"whole",#N/A,FALSE,"7736";"whole",#N/A,FALSE,"7737";"whole",#N/A,FALSE,"7738";"whole",#N/A,FALSE,"7743";"Whole",#N/A,FALSE,"7740";"whole",#N/A,FALSE,"7744";"whole",#N/A,FALSE,"7745"}</definedName>
    <definedName name="aaaaaaaaaaaaaaaaaaa" localSheetId="5" hidden="1">{0,0,0,0;0,0,0,0;0,0,0,0;0,0,0,0;0,0,0,0;0,0,0,0;0,0,0,0;0,0,0,0;0,0,0,0;0,0,0,0;0,0,0,0;0,0,0,0;0,0,0,0;0,0,0,0;0,0,0,0;0,0,0,0;0,0,0,0;0,0,0,0;0,0,0,0;0,0,0,0;0,0,0,0;0,0,0,0;0,0,0,0;0,0,0,0;0,0,FALSE,0}</definedName>
    <definedName name="aaaaaaaaaaaaaaaaaaa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aaaaaaaaaaaaaaaaa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aaaaaaaaaaaaaaaaa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aaaaaaaaaaaaaaaaaaa" localSheetId="5" hidden="1">{"whole",#N/A,FALSE,"6701";"whole",#N/A,FALSE,"6702";"whole",#N/A,FALSE,"7710";"whole",#N/A,FALSE,"7714";"whole",#N/A,FALSE,"7729";"whole",#N/A,FALSE,"7730";"whole",#N/A,FALSE,"7731";"whole",#N/A,FALSE,"7736";"whole",#N/A,FALSE,"7737";"whole",#N/A,FALSE,"7738";"whole",#N/A,FALSE,"7743";"Whole",#N/A,FALSE,"7740";"whole",#N/A,FALSE,"7744";"whole",#N/A,FALSE,"7745"}</definedName>
    <definedName name="aaab" localSheetId="5" hidden="1">{0,0,0,0;0,0,0,0;0,0,0,0;0,0,0,0}</definedName>
    <definedName name="aaab_1" localSheetId="5" hidden="1">{"whole",#N/A,FALSE,"Gen_Dist_Act_Bud";"whole",#N/A,FALSE,"Gen_Dist_T3months";"whole",#N/A,FALSE,"GD_PerP";"whole",#N/A,FALSE,"HR Dist'n"}</definedName>
    <definedName name="aaab_1_1" localSheetId="5" hidden="1">{"whole",#N/A,FALSE,"Gen_Dist_Act_Bud";"whole",#N/A,FALSE,"Gen_Dist_T3months";"whole",#N/A,FALSE,"GD_PerP";"whole",#N/A,FALSE,"HR Dist'n"}</definedName>
    <definedName name="aaab_2" localSheetId="5" hidden="1">{"whole",#N/A,FALSE,"Gen_Dist_Act_Bud";"whole",#N/A,FALSE,"Gen_Dist_T3months";"whole",#N/A,FALSE,"GD_PerP";"whole",#N/A,FALSE,"HR Dist'n"}</definedName>
    <definedName name="aaag" localSheetId="5" hidden="1">{#N/A,#N/A,TRUE,"financial";#N/A,#N/A,TRUE,"plants"}</definedName>
    <definedName name="aaag2" localSheetId="5" hidden="1">{#N/A,#N/A,TRUE,"financial";#N/A,#N/A,TRUE,"plants"}</definedName>
    <definedName name="aab" localSheetId="5" hidden="1">{0,0,0,0;0,0,0,0;0,0,0,0;0,0,0,0;0,0,0,0;0,0,0,0;0,0,0,0;0,0,0,0;0,0,0,0;0,0,0,0;0,0,0,0;0,0,0,0;0,0,0,0;0,0,0,0;0,0,0,0;0,0,0,0;0,0,0,0;0,0,0,0;0,0,0,0;0,0,0,0;0,0,0,0;0,0,0,0;0,0,0,0;0,0,0,0;0,0,FALSE,0}</definedName>
    <definedName name="aab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b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b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bb" localSheetId="5" hidden="1">{#N/A,#N/A,FALSE,"Summary";#N/A,#N/A,FALSE,"Details";#N/A,#N/A,FALSE,"Month-Hd";#N/A,#N/A,FALSE,"YTD-Hd";#N/A,#N/A,FALSE,"Capital"}</definedName>
    <definedName name="aabb_1" localSheetId="5" hidden="1">{#N/A,#N/A,FALSE,"Summary";#N/A,#N/A,FALSE,"Details";#N/A,#N/A,FALSE,"Month-Hd";#N/A,#N/A,FALSE,"YTD-Hd";#N/A,#N/A,FALSE,"Capital"}</definedName>
    <definedName name="aabb_2" localSheetId="5" hidden="1">{#N/A,#N/A,FALSE,"Summary";#N/A,#N/A,FALSE,"Details";#N/A,#N/A,FALSE,"Month-Hd";#N/A,#N/A,FALSE,"YTD-Hd";#N/A,#N/A,FALSE,"Capital"}</definedName>
    <definedName name="aabba" localSheetId="5" hidden="1">{#N/A,#N/A,FALSE,"Summary";#N/A,#N/A,FALSE,"Details";#N/A,#N/A,FALSE,"Month-Hd";#N/A,#N/A,FALSE,"YTD-Hd";#N/A,#N/A,FALSE,"Capital"}</definedName>
    <definedName name="aabba_1" localSheetId="5" hidden="1">{#N/A,#N/A,FALSE,"Summary";#N/A,#N/A,FALSE,"Details";#N/A,#N/A,FALSE,"Month-Hd";#N/A,#N/A,FALSE,"YTD-Hd";#N/A,#N/A,FALSE,"Capital"}</definedName>
    <definedName name="aabba_2" localSheetId="5" hidden="1">{#N/A,#N/A,FALSE,"Summary";#N/A,#N/A,FALSE,"Details";#N/A,#N/A,FALSE,"Month-Hd";#N/A,#N/A,FALSE,"YTD-Hd";#N/A,#N/A,FALSE,"Capital"}</definedName>
    <definedName name="aabbaa" localSheetId="5" hidden="1">{"whole",#N/A,FALSE,"Gen_Dist_Act_Bud";"whole",#N/A,FALSE,"Gen_Dist_T3months";"whole",#N/A,FALSE,"GD_PerP";"whole",#N/A,FALSE,"HR Dist'n"}</definedName>
    <definedName name="aabbaa_1" localSheetId="5" hidden="1">{"whole",#N/A,FALSE,"Gen_Dist_Act_Bud";"whole",#N/A,FALSE,"Gen_Dist_T3months";"whole",#N/A,FALSE,"GD_PerP";"whole",#N/A,FALSE,"HR Dist'n"}</definedName>
    <definedName name="aabbaa_2" localSheetId="5" hidden="1">{"whole",#N/A,FALSE,"Gen_Dist_Act_Bud";"whole",#N/A,FALSE,"Gen_Dist_T3months";"whole",#N/A,FALSE,"GD_PerP";"whole",#N/A,FALSE,"HR Dist'n"}</definedName>
    <definedName name="aabbaabba"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bbaabba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bbaabba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acewr4awc" localSheetId="5" hidden="1">{"whole",#N/A,FALSE,"Gen_Dist_Act_Bud";"whole",#N/A,FALSE,"Gen_Dist_T3months";"whole",#N/A,FALSE,"GD_PerP";"whole",#N/A,FALSE,"HR_Dist";"whole",#N/A,FALSE,"CS_DIST_ActvsBud";"whole",#N/A,FALSE,"CS_DIST_SUM_trail3mo";"whole",#N/A,FALSE,"ITG_act_Bud";"whole",#N/A,FALSE,"ITG_T3Mo"}</definedName>
    <definedName name="aacewr4awc_1" localSheetId="5" hidden="1">{"whole",#N/A,FALSE,"Gen_Dist_Act_Bud";"whole",#N/A,FALSE,"Gen_Dist_T3months";"whole",#N/A,FALSE,"GD_PerP";"whole",#N/A,FALSE,"HR_Dist";"whole",#N/A,FALSE,"CS_DIST_ActvsBud";"whole",#N/A,FALSE,"CS_DIST_SUM_trail3mo";"whole",#N/A,FALSE,"ITG_act_Bud";"whole",#N/A,FALSE,"ITG_T3Mo"}</definedName>
    <definedName name="aacewr4awc_2" localSheetId="5" hidden="1">{"whole",#N/A,FALSE,"Gen_Dist_Act_Bud";"whole",#N/A,FALSE,"Gen_Dist_T3months";"whole",#N/A,FALSE,"GD_PerP";"whole",#N/A,FALSE,"HR_Dist";"whole",#N/A,FALSE,"CS_DIST_ActvsBud";"whole",#N/A,FALSE,"CS_DIST_SUM_trail3mo";"whole",#N/A,FALSE,"ITG_act_Bud";"whole",#N/A,FALSE,"ITG_T3Mo"}</definedName>
    <definedName name="ab" localSheetId="5" hidden="1">{0,0,0,0;0,0,0,0;0,0,0,0;0,0,0,0;0,0,0,0;0,0,0,0;0,0,0,0;0,0,0,0;0,0,0,0;0,0,0,0;0,0,0,0;0,0,0,0;0,0,0,0;0,0,0,0}</definedName>
    <definedName name="ab_1" localSheetId="5" hidden="1">{"whole",#N/A,FALSE,"6701";"whole",#N/A,FALSE,"6702";"whole",#N/A,FALSE,"7710";"whole",#N/A,FALSE,"7714";"whole",#N/A,FALSE,"7729";"whole",#N/A,FALSE,"7730";"whole",#N/A,FALSE,"7731";"whole",#N/A,FALSE,"7736";"whole",#N/A,FALSE,"7737";"whole",#N/A,FALSE,"7738";"whole",#N/A,FALSE,"7743";"Whole",#N/A,FALSE,"7740";"whole",#N/A,FALSE,"7744";"whole",#N/A,FALSE,"7745"}</definedName>
    <definedName name="ab_1_1" localSheetId="5" hidden="1">{"whole",#N/A,FALSE,"6701";"whole",#N/A,FALSE,"6702";"whole",#N/A,FALSE,"7710";"whole",#N/A,FALSE,"7714";"whole",#N/A,FALSE,"7729";"whole",#N/A,FALSE,"7730";"whole",#N/A,FALSE,"7731";"whole",#N/A,FALSE,"7736";"whole",#N/A,FALSE,"7737";"whole",#N/A,FALSE,"7738";"whole",#N/A,FALSE,"7743";"Whole",#N/A,FALSE,"7740";"whole",#N/A,FALSE,"7744";"whole",#N/A,FALSE,"7745"}</definedName>
    <definedName name="ab_2" localSheetId="5" hidden="1">{"whole",#N/A,FALSE,"6701";"whole",#N/A,FALSE,"6702";"whole",#N/A,FALSE,"7710";"whole",#N/A,FALSE,"7714";"whole",#N/A,FALSE,"7729";"whole",#N/A,FALSE,"7730";"whole",#N/A,FALSE,"7731";"whole",#N/A,FALSE,"7736";"whole",#N/A,FALSE,"7737";"whole",#N/A,FALSE,"7738";"whole",#N/A,FALSE,"7743";"Whole",#N/A,FALSE,"7740";"whole",#N/A,FALSE,"7744";"whole",#N/A,FALSE,"7745"}</definedName>
    <definedName name="aba" localSheetId="5" hidden="1">{#N/A,#N/A,TRUE,"Pro Forma";#N/A,#N/A,TRUE,"PF_Bal";#N/A,#N/A,TRUE,"PF_INC";#N/A,#N/A,TRUE,"CBE";#N/A,#N/A,TRUE,"SWK"}</definedName>
    <definedName name="aba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aabaa" localSheetId="5" hidden="1">{"whole",#N/A,FALSE,"Gen_Dist_Act_Bud";"whole",#N/A,FALSE,"Gen_Dist_T3months";"whole",#N/A,FALSE,"GD_PerP";"whole",#N/A,FALSE,"HR Dist'n"}</definedName>
    <definedName name="abaaabaa_1" localSheetId="5" hidden="1">{"whole",#N/A,FALSE,"Gen_Dist_Act_Bud";"whole",#N/A,FALSE,"Gen_Dist_T3months";"whole",#N/A,FALSE,"GD_PerP";"whole",#N/A,FALSE,"HR Dist'n"}</definedName>
    <definedName name="abaaabaa_2" localSheetId="5" hidden="1">{"whole",#N/A,FALSE,"Gen_Dist_Act_Bud";"whole",#N/A,FALSE,"Gen_Dist_T3months";"whole",#N/A,FALSE,"GD_PerP";"whole",#N/A,FALSE,"HR Dist'n"}</definedName>
    <definedName name="abaabaab"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abaab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abaab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abaaba" localSheetId="5" hidden="1">{"whole",#N/A,FALSE,"6701";"whole",#N/A,FALSE,"6702";"whole",#N/A,FALSE,"7710";"whole",#N/A,FALSE,"7714";"whole",#N/A,FALSE,"7729";"whole",#N/A,FALSE,"7730";"whole",#N/A,FALSE,"7731";"whole",#N/A,FALSE,"7736";"whole",#N/A,FALSE,"7737";"whole",#N/A,FALSE,"7738";"whole",#N/A,FALSE,"7743";"Whole",#N/A,FALSE,"7740";"whole",#N/A,FALSE,"7744";"whole",#N/A,FALSE,"7745"}</definedName>
    <definedName name="abaabaaba_1" localSheetId="5" hidden="1">{"whole",#N/A,FALSE,"6701";"whole",#N/A,FALSE,"6702";"whole",#N/A,FALSE,"7710";"whole",#N/A,FALSE,"7714";"whole",#N/A,FALSE,"7729";"whole",#N/A,FALSE,"7730";"whole",#N/A,FALSE,"7731";"whole",#N/A,FALSE,"7736";"whole",#N/A,FALSE,"7737";"whole",#N/A,FALSE,"7738";"whole",#N/A,FALSE,"7743";"Whole",#N/A,FALSE,"7740";"whole",#N/A,FALSE,"7744";"whole",#N/A,FALSE,"7745"}</definedName>
    <definedName name="abaabaaba_2" localSheetId="5" hidden="1">{"whole",#N/A,FALSE,"6701";"whole",#N/A,FALSE,"6702";"whole",#N/A,FALSE,"7710";"whole",#N/A,FALSE,"7714";"whole",#N/A,FALSE,"7729";"whole",#N/A,FALSE,"7730";"whole",#N/A,FALSE,"7731";"whole",#N/A,FALSE,"7736";"whole",#N/A,FALSE,"7737";"whole",#N/A,FALSE,"7738";"whole",#N/A,FALSE,"7743";"Whole",#N/A,FALSE,"7740";"whole",#N/A,FALSE,"7744";"whole",#N/A,FALSE,"7745"}</definedName>
    <definedName name="abab"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abab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abab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ababab" localSheetId="5" hidden="1">{"whole",#N/A,FALSE,"CS HC";"whole",#N/A,FALSE,"CS_ACTvsBud";"whole",#N/A,FALSE,"CSTrail3mo";"whole",#N/A,FALSE,"CS Cost Per Head ";"whole",#N/A,FALSE,"CS CPH YTD"}</definedName>
    <definedName name="ababab_1" localSheetId="5" hidden="1">{"whole",#N/A,FALSE,"CS HC";"whole",#N/A,FALSE,"CS_ACTvsBud";"whole",#N/A,FALSE,"CSTrail3mo";"whole",#N/A,FALSE,"CS Cost Per Head ";"whole",#N/A,FALSE,"CS CPH YTD"}</definedName>
    <definedName name="ababab_2" localSheetId="5" hidden="1">{"whole",#N/A,FALSE,"CS HC";"whole",#N/A,FALSE,"CS_ACTvsBud";"whole",#N/A,FALSE,"CSTrail3mo";"whole",#N/A,FALSE,"CS Cost Per Head ";"whole",#N/A,FALSE,"CS CPH YTD"}</definedName>
    <definedName name="abababa" localSheetId="5" hidden="1">{"whole",#N/A,FALSE,"CS HC";"whole",#N/A,FALSE,"CS_ACTvsBud";"whole",#N/A,FALSE,"CSTrail3mo";"whole",#N/A,FALSE,"CS Cost Per Head ";"whole",#N/A,FALSE,"CS CPH YTD"}</definedName>
    <definedName name="abababa_1" localSheetId="5" hidden="1">{"whole",#N/A,FALSE,"CS HC";"whole",#N/A,FALSE,"CS_ACTvsBud";"whole",#N/A,FALSE,"CSTrail3mo";"whole",#N/A,FALSE,"CS Cost Per Head ";"whole",#N/A,FALSE,"CS CPH YTD"}</definedName>
    <definedName name="abababa_2" localSheetId="5" hidden="1">{"whole",#N/A,FALSE,"CS HC";"whole",#N/A,FALSE,"CS_ACTvsBud";"whole",#N/A,FALSE,"CSTrail3mo";"whole",#N/A,FALSE,"CS Cost Per Head ";"whole",#N/A,FALSE,"CS CPH YTD"}</definedName>
    <definedName name="abababab"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babab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babab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babababab" localSheetId="5" hidden="1">{"whole",#N/A,FALSE,"CS FIN Sum For Rox";"whole",#N/A,FALSE,"Gen_Dist_Act_Bud";"whole",#N/A,FALSE,"Gen_Dist_T3months";"whole",#N/A,FALSE,"GD_PerP";"whole",#N/A,FALSE,"CS_DIST_ActvsBud";"whole",#N/A,FALSE,"CS_DIST_SUM_trail3mo"}</definedName>
    <definedName name="ababababab_1" localSheetId="5" hidden="1">{"whole",#N/A,FALSE,"CS FIN Sum For Rox";"whole",#N/A,FALSE,"Gen_Dist_Act_Bud";"whole",#N/A,FALSE,"Gen_Dist_T3months";"whole",#N/A,FALSE,"GD_PerP";"whole",#N/A,FALSE,"CS_DIST_ActvsBud";"whole",#N/A,FALSE,"CS_DIST_SUM_trail3mo"}</definedName>
    <definedName name="ababababab_2" localSheetId="5" hidden="1">{"whole",#N/A,FALSE,"CS FIN Sum For Rox";"whole",#N/A,FALSE,"Gen_Dist_Act_Bud";"whole",#N/A,FALSE,"Gen_Dist_T3months";"whole",#N/A,FALSE,"GD_PerP";"whole",#N/A,FALSE,"CS_DIST_ActvsBud";"whole",#N/A,FALSE,"CS_DIST_SUM_trail3mo"}</definedName>
    <definedName name="abababababa" localSheetId="5" hidden="1">{"whole",#N/A,FALSE,"Gen_Dist_Act_Bud";"whole",#N/A,FALSE,"Gen_Dist_T3months";"whole",#N/A,FALSE,"GD_PerP";"whole",#N/A,FALSE,"HR_Dist";"whole",#N/A,FALSE,"CS_DIST_ActvsBud";"whole",#N/A,FALSE,"CS_DIST_SUM_trail3mo";"whole",#N/A,FALSE,"ITG_act_Bud";"whole",#N/A,FALSE,"ITG_T3Mo"}</definedName>
    <definedName name="abababababa_1" localSheetId="5" hidden="1">{"whole",#N/A,FALSE,"Gen_Dist_Act_Bud";"whole",#N/A,FALSE,"Gen_Dist_T3months";"whole",#N/A,FALSE,"GD_PerP";"whole",#N/A,FALSE,"HR_Dist";"whole",#N/A,FALSE,"CS_DIST_ActvsBud";"whole",#N/A,FALSE,"CS_DIST_SUM_trail3mo";"whole",#N/A,FALSE,"ITG_act_Bud";"whole",#N/A,FALSE,"ITG_T3Mo"}</definedName>
    <definedName name="abababababa_2" localSheetId="5" hidden="1">{"whole",#N/A,FALSE,"Gen_Dist_Act_Bud";"whole",#N/A,FALSE,"Gen_Dist_T3months";"whole",#N/A,FALSE,"GD_PerP";"whole",#N/A,FALSE,"HR_Dist";"whole",#N/A,FALSE,"CS_DIST_ActvsBud";"whole",#N/A,FALSE,"CS_DIST_SUM_trail3mo";"whole",#N/A,FALSE,"ITG_act_Bud";"whole",#N/A,FALSE,"ITG_T3Mo"}</definedName>
    <definedName name="ababababababba" localSheetId="5" hidden="1">{"whole",#N/A,FALSE,"6701";"whole",#N/A,FALSE,"6702";"whole",#N/A,FALSE,"7710";"whole",#N/A,FALSE,"7714";"whole",#N/A,FALSE,"7729";"whole",#N/A,FALSE,"7730";"whole",#N/A,FALSE,"7731";"whole",#N/A,FALSE,"7736";"whole",#N/A,FALSE,"7737";"whole",#N/A,FALSE,"7738";"whole",#N/A,FALSE,"7743";"Whole",#N/A,FALSE,"7740";"whole",#N/A,FALSE,"7744";"whole",#N/A,FALSE,"7745"}</definedName>
    <definedName name="ababababababba_1" localSheetId="5" hidden="1">{"whole",#N/A,FALSE,"6701";"whole",#N/A,FALSE,"6702";"whole",#N/A,FALSE,"7710";"whole",#N/A,FALSE,"7714";"whole",#N/A,FALSE,"7729";"whole",#N/A,FALSE,"7730";"whole",#N/A,FALSE,"7731";"whole",#N/A,FALSE,"7736";"whole",#N/A,FALSE,"7737";"whole",#N/A,FALSE,"7738";"whole",#N/A,FALSE,"7743";"Whole",#N/A,FALSE,"7740";"whole",#N/A,FALSE,"7744";"whole",#N/A,FALSE,"7745"}</definedName>
    <definedName name="ababababababba_2" localSheetId="5" hidden="1">{"whole",#N/A,FALSE,"6701";"whole",#N/A,FALSE,"6702";"whole",#N/A,FALSE,"7710";"whole",#N/A,FALSE,"7714";"whole",#N/A,FALSE,"7729";"whole",#N/A,FALSE,"7730";"whole",#N/A,FALSE,"7731";"whole",#N/A,FALSE,"7736";"whole",#N/A,FALSE,"7737";"whole",#N/A,FALSE,"7738";"whole",#N/A,FALSE,"7743";"Whole",#N/A,FALSE,"7740";"whole",#N/A,FALSE,"7744";"whole",#N/A,FALSE,"7745"}</definedName>
    <definedName name="abbabba" localSheetId="5" hidden="1">{"whole",#N/A,FALSE,"6701";"whole",#N/A,FALSE,"6702";"whole",#N/A,FALSE,"7710";"whole",#N/A,FALSE,"7714";"whole",#N/A,FALSE,"7729";"whole",#N/A,FALSE,"7730";"whole",#N/A,FALSE,"7731";"whole",#N/A,FALSE,"7736";"whole",#N/A,FALSE,"7737";"whole",#N/A,FALSE,"7738";"whole",#N/A,FALSE,"7743";"Whole",#N/A,FALSE,"7740";"whole",#N/A,FALSE,"7744";"whole",#N/A,FALSE,"7745"}</definedName>
    <definedName name="abbabba_1" localSheetId="5" hidden="1">{"whole",#N/A,FALSE,"6701";"whole",#N/A,FALSE,"6702";"whole",#N/A,FALSE,"7710";"whole",#N/A,FALSE,"7714";"whole",#N/A,FALSE,"7729";"whole",#N/A,FALSE,"7730";"whole",#N/A,FALSE,"7731";"whole",#N/A,FALSE,"7736";"whole",#N/A,FALSE,"7737";"whole",#N/A,FALSE,"7738";"whole",#N/A,FALSE,"7743";"Whole",#N/A,FALSE,"7740";"whole",#N/A,FALSE,"7744";"whole",#N/A,FALSE,"7745"}</definedName>
    <definedName name="abbabba_2" localSheetId="5" hidden="1">{"whole",#N/A,FALSE,"6701";"whole",#N/A,FALSE,"6702";"whole",#N/A,FALSE,"7710";"whole",#N/A,FALSE,"7714";"whole",#N/A,FALSE,"7729";"whole",#N/A,FALSE,"7730";"whole",#N/A,FALSE,"7731";"whole",#N/A,FALSE,"7736";"whole",#N/A,FALSE,"7737";"whole",#N/A,FALSE,"7738";"whole",#N/A,FALSE,"7743";"Whole",#N/A,FALSE,"7740";"whole",#N/A,FALSE,"7744";"whole",#N/A,FALSE,"7745"}</definedName>
    <definedName name="abc" localSheetId="5" hidden="1">{"whole",#N/A,FALSE,"Gen_Dist_Act_Bud";"whole",#N/A,FALSE,"Gen_Dist_T3months";"whole",#N/A,FALSE,"GD_PerP";"whole",#N/A,FALSE,"HR_Dist";"whole",#N/A,FALSE,"CS_DIST_ActvsBud";"whole",#N/A,FALSE,"CS_DIST_SUM_trail3mo";"whole",#N/A,FALSE,"ITG_act_Bud";"whole",#N/A,FALSE,"ITG_T3Mo"}</definedName>
    <definedName name="abc_1" localSheetId="5" hidden="1">{"whole",#N/A,FALSE,"Gen_Dist_Act_Bud";"whole",#N/A,FALSE,"Gen_Dist_T3months";"whole",#N/A,FALSE,"GD_PerP";"whole",#N/A,FALSE,"HR_Dist";"whole",#N/A,FALSE,"CS_DIST_ActvsBud";"whole",#N/A,FALSE,"CS_DIST_SUM_trail3mo";"whole",#N/A,FALSE,"ITG_act_Bud";"whole",#N/A,FALSE,"ITG_T3Mo"}</definedName>
    <definedName name="abc_1_1" localSheetId="5" hidden="1">{"whole",#N/A,FALSE,"Gen_Dist_Act_Bud";"whole",#N/A,FALSE,"Gen_Dist_T3months";"whole",#N/A,FALSE,"GD_PerP";"whole",#N/A,FALSE,"HR_Dist";"whole",#N/A,FALSE,"CS_DIST_ActvsBud";"whole",#N/A,FALSE,"CS_DIST_SUM_trail3mo";"whole",#N/A,FALSE,"ITG_act_Bud";"whole",#N/A,FALSE,"ITG_T3Mo"}</definedName>
    <definedName name="abc_2" localSheetId="5" hidden="1">{"whole",#N/A,FALSE,"Gen_Dist_Act_Bud";"whole",#N/A,FALSE,"Gen_Dist_T3months";"whole",#N/A,FALSE,"GD_PerP";"whole",#N/A,FALSE,"HR_Dist";"whole",#N/A,FALSE,"CS_DIST_ActvsBud";"whole",#N/A,FALSE,"CS_DIST_SUM_trail3mo";"whole",#N/A,FALSE,"ITG_act_Bud";"whole",#N/A,FALSE,"ITG_T3Mo"}</definedName>
    <definedName name="abs" localSheetId="5" hidden="1">{#N/A,#N/A,FALSE,"Summary";#N/A,#N/A,FALSE,"Expense";#N/A,#N/A,FALSE,"Capital"}</definedName>
    <definedName name="abs_1" localSheetId="5" hidden="1">{#N/A,#N/A,FALSE,"Summary";#N/A,#N/A,FALSE,"Expense";#N/A,#N/A,FALSE,"Capital"}</definedName>
    <definedName name="abs_2" localSheetId="5" hidden="1">{#N/A,#N/A,FALSE,"Summary";#N/A,#N/A,FALSE,"Expense";#N/A,#N/A,FALSE,"Capital"}</definedName>
    <definedName name="aca" localSheetId="5" hidden="1">{#N/A,#N/A,TRUE,"Pro Forma";#N/A,#N/A,TRUE,"PF_Bal";#N/A,#N/A,TRUE,"PF_INC";#N/A,#N/A,TRUE,"CBE";#N/A,#N/A,TRUE,"SWK"}</definedName>
    <definedName name="acawerac" localSheetId="5" hidden="1">{"whole",#N/A,FALSE,"6701";"whole",#N/A,FALSE,"6702";"whole",#N/A,FALSE,"7710";"whole",#N/A,FALSE,"7714";"whole",#N/A,FALSE,"7729";"whole",#N/A,FALSE,"7730";"whole",#N/A,FALSE,"7731";"whole",#N/A,FALSE,"7736";"whole",#N/A,FALSE,"7737";"whole",#N/A,FALSE,"7738";"whole",#N/A,FALSE,"7743";"Whole",#N/A,FALSE,"7740";"whole",#N/A,FALSE,"7744";"whole",#N/A,FALSE,"7745"}</definedName>
    <definedName name="acawerac_1" localSheetId="5" hidden="1">{"whole",#N/A,FALSE,"6701";"whole",#N/A,FALSE,"6702";"whole",#N/A,FALSE,"7710";"whole",#N/A,FALSE,"7714";"whole",#N/A,FALSE,"7729";"whole",#N/A,FALSE,"7730";"whole",#N/A,FALSE,"7731";"whole",#N/A,FALSE,"7736";"whole",#N/A,FALSE,"7737";"whole",#N/A,FALSE,"7738";"whole",#N/A,FALSE,"7743";"Whole",#N/A,FALSE,"7740";"whole",#N/A,FALSE,"7744";"whole",#N/A,FALSE,"7745"}</definedName>
    <definedName name="acawerac_2" localSheetId="5" hidden="1">{"whole",#N/A,FALSE,"6701";"whole",#N/A,FALSE,"6702";"whole",#N/A,FALSE,"7710";"whole",#N/A,FALSE,"7714";"whole",#N/A,FALSE,"7729";"whole",#N/A,FALSE,"7730";"whole",#N/A,FALSE,"7731";"whole",#N/A,FALSE,"7736";"whole",#N/A,FALSE,"7737";"whole",#N/A,FALSE,"7738";"whole",#N/A,FALSE,"7743";"Whole",#N/A,FALSE,"7740";"whole",#N/A,FALSE,"7744";"whole",#N/A,FALSE,"7745"}</definedName>
    <definedName name="aceesaracewr" localSheetId="5" hidden="1">{"whole",#N/A,FALSE,"6701";"whole",#N/A,FALSE,"6702";"whole",#N/A,FALSE,"7710";"whole",#N/A,FALSE,"7714";"whole",#N/A,FALSE,"7729";"whole",#N/A,FALSE,"7730";"whole",#N/A,FALSE,"7731";"whole",#N/A,FALSE,"7736";"whole",#N/A,FALSE,"7737";"whole",#N/A,FALSE,"7738";"whole",#N/A,FALSE,"7743";"Whole",#N/A,FALSE,"7740";"whole",#N/A,FALSE,"7744";"whole",#N/A,FALSE,"7745"}</definedName>
    <definedName name="aceesaracewr_1" localSheetId="5" hidden="1">{"whole",#N/A,FALSE,"6701";"whole",#N/A,FALSE,"6702";"whole",#N/A,FALSE,"7710";"whole",#N/A,FALSE,"7714";"whole",#N/A,FALSE,"7729";"whole",#N/A,FALSE,"7730";"whole",#N/A,FALSE,"7731";"whole",#N/A,FALSE,"7736";"whole",#N/A,FALSE,"7737";"whole",#N/A,FALSE,"7738";"whole",#N/A,FALSE,"7743";"Whole",#N/A,FALSE,"7740";"whole",#N/A,FALSE,"7744";"whole",#N/A,FALSE,"7745"}</definedName>
    <definedName name="aceesaracewr_2" localSheetId="5" hidden="1">{"whole",#N/A,FALSE,"6701";"whole",#N/A,FALSE,"6702";"whole",#N/A,FALSE,"7710";"whole",#N/A,FALSE,"7714";"whole",#N/A,FALSE,"7729";"whole",#N/A,FALSE,"7730";"whole",#N/A,FALSE,"7731";"whole",#N/A,FALSE,"7736";"whole",#N/A,FALSE,"7737";"whole",#N/A,FALSE,"7738";"whole",#N/A,FALSE,"7743";"Whole",#N/A,FALSE,"7740";"whole",#N/A,FALSE,"7744";"whole",#N/A,FALSE,"7745"}</definedName>
    <definedName name="acewarweaf"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cewarweaf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cewarweaf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ddg" localSheetId="5" hidden="1">{#N/A,#N/A,FALSE,"CBE";#N/A,#N/A,FALSE,"SWK"}</definedName>
    <definedName name="addg2" localSheetId="5" hidden="1">{#N/A,#N/A,FALSE,"CBE";#N/A,#N/A,FALSE,"SWK"}</definedName>
    <definedName name="addga" localSheetId="5" hidden="1">{#N/A,#N/A,FALSE,"CBE";#N/A,#N/A,FALSE,"SWK"}</definedName>
    <definedName name="addga2" localSheetId="5" hidden="1">{#N/A,#N/A,FALSE,"CBE";#N/A,#N/A,FALSE,"SWK"}</definedName>
    <definedName name="adf" localSheetId="5" hidden="1">{"closed",#N/A,FALSE,"Consolidated Products - Budget";"expanded",#N/A,FALSE,"Consolidated Products - Budget"}</definedName>
    <definedName name="adfadfdfadfdf" localSheetId="5" hidden="1">{"whole",#N/A,FALSE,"CS FIN Sum For Rox";"whole",#N/A,FALSE,"Gen_Dist_Act_Bud";"whole",#N/A,FALSE,"Gen_Dist_T3months";"whole",#N/A,FALSE,"GD_PerP";"whole",#N/A,FALSE,"CS_DIST_ActvsBud";"whole",#N/A,FALSE,"CS_DIST_SUM_trail3mo"}</definedName>
    <definedName name="adfafdsasa" localSheetId="5" hidden="1">{"whole",#N/A,FALSE,"Gen_Dist_Act_Bud";"whole",#N/A,FALSE,"Gen_Dist_T3months";"whole",#N/A,FALSE,"GD_PerP";"whole",#N/A,FALSE,"HR_Dist";"whole",#N/A,FALSE,"CS_DIST_ActvsBud";"whole",#N/A,FALSE,"CS_DIST_SUM_trail3mo";"whole",#N/A,FALSE,"ITG_act_Bud";"whole",#N/A,FALSE,"ITG_T3Mo"}</definedName>
    <definedName name="Admin3" localSheetId="5" hidden="1">{"whole",#N/A,FALSE,"Gen_Dist_Act_Bud";"whole",#N/A,FALSE,"Gen_Dist_T3months";"whole",#N/A,FALSE,"GD_PerP";"whole",#N/A,FALSE,"HR Dist'n"}</definedName>
    <definedName name="aecaewtraqwe" localSheetId="5" hidden="1">{#N/A,#N/A,FALSE,"Summary";#N/A,#N/A,FALSE,"Expense";#N/A,#N/A,FALSE,"Capital"}</definedName>
    <definedName name="aecaewtraqwe_1" localSheetId="5" hidden="1">{#N/A,#N/A,FALSE,"Summary";#N/A,#N/A,FALSE,"Expense";#N/A,#N/A,FALSE,"Capital"}</definedName>
    <definedName name="aecaewtraqwe_2" localSheetId="5" hidden="1">{#N/A,#N/A,FALSE,"Summary";#N/A,#N/A,FALSE,"Expense";#N/A,#N/A,FALSE,"Capital"}</definedName>
    <definedName name="aeracewra" localSheetId="5" hidden="1">{#N/A,#N/A,FALSE,"Summary";#N/A,#N/A,FALSE,"Expense";#N/A,#N/A,FALSE,"Capital"}</definedName>
    <definedName name="aeracewra_1" localSheetId="5" hidden="1">{#N/A,#N/A,FALSE,"Summary";#N/A,#N/A,FALSE,"Expense";#N/A,#N/A,FALSE,"Capital"}</definedName>
    <definedName name="aeracewra_2" localSheetId="5" hidden="1">{#N/A,#N/A,FALSE,"Summary";#N/A,#N/A,FALSE,"Expense";#N/A,#N/A,FALSE,"Capital"}</definedName>
    <definedName name="aeracewrae" localSheetId="5" hidden="1">{"whole",#N/A,FALSE,"Gen_Dist_Act_Bud";"whole",#N/A,FALSE,"Gen_Dist_T3months";"whole",#N/A,FALSE,"GD_PerP";"whole",#N/A,FALSE,"HR Dist'n"}</definedName>
    <definedName name="aeracewrae_1" localSheetId="5" hidden="1">{"whole",#N/A,FALSE,"Gen_Dist_Act_Bud";"whole",#N/A,FALSE,"Gen_Dist_T3months";"whole",#N/A,FALSE,"GD_PerP";"whole",#N/A,FALSE,"HR Dist'n"}</definedName>
    <definedName name="aeracewrae_2" localSheetId="5" hidden="1">{"whole",#N/A,FALSE,"Gen_Dist_Act_Bud";"whole",#N/A,FALSE,"Gen_Dist_T3months";"whole",#N/A,FALSE,"GD_PerP";"whole",#N/A,FALSE,"HR Dist'n"}</definedName>
    <definedName name="aercaredrsr" localSheetId="5" hidden="1">{"whole",#N/A,FALSE,"CS HC";"whole",#N/A,FALSE,"CS_ACTvsBud";"whole",#N/A,FALSE,"CSTrail3mo";"whole",#N/A,FALSE,"CS Cost Per Head ";"whole",#N/A,FALSE,"CS CPH YTD"}</definedName>
    <definedName name="aercaredrsr_1" localSheetId="5" hidden="1">{"whole",#N/A,FALSE,"CS HC";"whole",#N/A,FALSE,"CS_ACTvsBud";"whole",#N/A,FALSE,"CSTrail3mo";"whole",#N/A,FALSE,"CS Cost Per Head ";"whole",#N/A,FALSE,"CS CPH YTD"}</definedName>
    <definedName name="aercaredrsr_2" localSheetId="5" hidden="1">{"whole",#N/A,FALSE,"CS HC";"whole",#N/A,FALSE,"CS_ACTvsBud";"whole",#N/A,FALSE,"CSTrail3mo";"whole",#N/A,FALSE,"CS Cost Per Head ";"whole",#N/A,FALSE,"CS CPH YTD"}</definedName>
    <definedName name="aewracewra" localSheetId="5" hidden="1">{"whole",#N/A,FALSE,"Gen_Dist_Act_Bud";"whole",#N/A,FALSE,"Gen_Dist_T3months";"whole",#N/A,FALSE,"GD_PerP";"whole",#N/A,FALSE,"HR_Dist";"whole",#N/A,FALSE,"CS_DIST_ActvsBud";"whole",#N/A,FALSE,"CS_DIST_SUM_trail3mo";"whole",#N/A,FALSE,"ITG_act_Bud";"whole",#N/A,FALSE,"ITG_T3Mo"}</definedName>
    <definedName name="aewracewra_1" localSheetId="5" hidden="1">{"whole",#N/A,FALSE,"Gen_Dist_Act_Bud";"whole",#N/A,FALSE,"Gen_Dist_T3months";"whole",#N/A,FALSE,"GD_PerP";"whole",#N/A,FALSE,"HR_Dist";"whole",#N/A,FALSE,"CS_DIST_ActvsBud";"whole",#N/A,FALSE,"CS_DIST_SUM_trail3mo";"whole",#N/A,FALSE,"ITG_act_Bud";"whole",#N/A,FALSE,"ITG_T3Mo"}</definedName>
    <definedName name="aewracewra_2" localSheetId="5" hidden="1">{"whole",#N/A,FALSE,"Gen_Dist_Act_Bud";"whole",#N/A,FALSE,"Gen_Dist_T3months";"whole",#N/A,FALSE,"GD_PerP";"whole",#N/A,FALSE,"HR_Dist";"whole",#N/A,FALSE,"CS_DIST_ActvsBud";"whole",#N/A,FALSE,"CS_DIST_SUM_trail3mo";"whole",#N/A,FALSE,"ITG_act_Bud";"whole",#N/A,FALSE,"ITG_T3Mo"}</definedName>
    <definedName name="afdafadsfasdf" localSheetId="5" hidden="1">{"whole",#N/A,FALSE,"Gen_Dist_Act_Bud";"whole",#N/A,FALSE,"Gen_Dist_T3months";"whole",#N/A,FALSE,"GD_PerP";"whole",#N/A,FALSE,"HR Dist'n"}</definedName>
    <definedName name="afdasfa"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fdeafdaf" localSheetId="5" hidden="1">{"whole",#N/A,FALSE,"6701";"whole",#N/A,FALSE,"6702";"whole",#N/A,FALSE,"7710";"whole",#N/A,FALSE,"7714";"whole",#N/A,FALSE,"7729";"whole",#N/A,FALSE,"7730";"whole",#N/A,FALSE,"7731";"whole",#N/A,FALSE,"7736";"whole",#N/A,FALSE,"7737";"whole",#N/A,FALSE,"7738";"whole",#N/A,FALSE,"7743";"Whole",#N/A,FALSE,"7740";"whole",#N/A,FALSE,"7744";"whole",#N/A,FALSE,"7745"}</definedName>
    <definedName name="afdfsdfsdfsd" localSheetId="5" hidden="1">{"closed",#N/A,FALSE,"Consolidated Products - Budget";"expanded",#N/A,FALSE,"Consolidated Products - Budget"}</definedName>
    <definedName name="afdfsdfsdfsd_1" localSheetId="5" hidden="1">{"closed",#N/A,FALSE,"Consolidated Products - Budget";"expanded",#N/A,FALSE,"Consolidated Products - Budget"}</definedName>
    <definedName name="afdfsdfsdfsd_1_1" localSheetId="5" hidden="1">{"closed",#N/A,FALSE,"Consolidated Products - Budget";"expanded",#N/A,FALSE,"Consolidated Products - Budget"}</definedName>
    <definedName name="afdfsdfsdfsd_2" localSheetId="5" hidden="1">{"closed",#N/A,FALSE,"Consolidated Products - Budget";"expanded",#N/A,FALSE,"Consolidated Products - Budget"}</definedName>
    <definedName name="afsasdfsda" localSheetId="5" hidden="1">{"whole",#N/A,FALSE,"CS HC";"whole",#N/A,FALSE,"CS_ACTvsBud";"whole",#N/A,FALSE,"CSTrail3mo";"whole",#N/A,FALSE,"CS Cost Per Head ";"whole",#N/A,FALSE,"CS CPH YTD"}</definedName>
    <definedName name="afsdasdfsdfa" localSheetId="5" hidden="1">{"Chart 1",#N/A,FALSE,"Run Rate";"Chart 2",#N/A,FALSE,"Run Rate (2)"}</definedName>
    <definedName name="ag" localSheetId="5" hidden="1">{#N/A,#N/A,TRUE,"Pro Forma";#N/A,#N/A,TRUE,"PF_Bal";#N/A,#N/A,TRUE,"PF_INC";#N/A,#N/A,TRUE,"CBE";#N/A,#N/A,TRUE,"SWK"}</definedName>
    <definedName name="akhfdasfd"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amarketing" localSheetId="5" hidden="1">{"whole",#N/A,FALSE,"Gen_Dist_Act_Bud";"whole",#N/A,FALSE,"Gen_Dist_T3months";"whole",#N/A,FALSE,"GD_PerP";"whole",#N/A,FALSE,"HR_Dist";"whole",#N/A,FALSE,"CS_DIST_ActvsBud";"whole",#N/A,FALSE,"CS_DIST_SUM_trail3mo";"whole",#N/A,FALSE,"ITG_act_Bud";"whole",#N/A,FALSE,"ITG_T3Mo"}</definedName>
    <definedName name="amarketing_1" localSheetId="5" hidden="1">{"whole",#N/A,FALSE,"Gen_Dist_Act_Bud";"whole",#N/A,FALSE,"Gen_Dist_T3months";"whole",#N/A,FALSE,"GD_PerP";"whole",#N/A,FALSE,"HR_Dist";"whole",#N/A,FALSE,"CS_DIST_ActvsBud";"whole",#N/A,FALSE,"CS_DIST_SUM_trail3mo";"whole",#N/A,FALSE,"ITG_act_Bud";"whole",#N/A,FALSE,"ITG_T3Mo"}</definedName>
    <definedName name="amarketing_2" localSheetId="5" hidden="1">{"whole",#N/A,FALSE,"Gen_Dist_Act_Bud";"whole",#N/A,FALSE,"Gen_Dist_T3months";"whole",#N/A,FALSE,"GD_PerP";"whole",#N/A,FALSE,"HR_Dist";"whole",#N/A,FALSE,"CS_DIST_ActvsBud";"whole",#N/A,FALSE,"CS_DIST_SUM_trail3mo";"whole",#N/A,FALSE,"ITG_act_Bud";"whole",#N/A,FALSE,"ITG_T3Mo"}</definedName>
    <definedName name="anew" localSheetId="5" hidden="1">{"whole",#N/A,FALSE,"Gen_Dist_Act_Bud";"whole",#N/A,FALSE,"Gen_Dist_T3months";"whole",#N/A,FALSE,"GD_PerP";"whole",#N/A,FALSE,"HR Dist'n"}</definedName>
    <definedName name="ApprovedActivitiesList">'Approved Activity Types'!$A$2:$A$15</definedName>
    <definedName name="aqaqaq" localSheetId="5" hidden="1">{"whole",#N/A,FALSE,"Gen_Dist_Act_Bud";"whole",#N/A,FALSE,"Gen_Dist_T3months";"whole",#N/A,FALSE,"GD_PerP";"whole",#N/A,FALSE,"HR Dist'n"}</definedName>
    <definedName name="areafwer"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reafwer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reafwer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 localSheetId="5" hidden="1">{#N/A,#N/A,FALSE,"Summary";#N/A,#N/A,FALSE,"Expense";#N/A,#N/A,FALSE,"Capital"}</definedName>
    <definedName name="as_1" localSheetId="5" hidden="1">{#N/A,#N/A,FALSE,"Summary";#N/A,#N/A,FALSE,"Expense";#N/A,#N/A,FALSE,"Capital"}</definedName>
    <definedName name="as_2" localSheetId="5" hidden="1">{#N/A,#N/A,FALSE,"Summary";#N/A,#N/A,FALSE,"Expense";#N/A,#N/A,FALSE,"Capital"}</definedName>
    <definedName name="asa" localSheetId="5" hidden="1">{"comp1",#N/A,FALSE,"COMPS";"footnotes",#N/A,FALSE,"COMPS"}</definedName>
    <definedName name="asad" localSheetId="5" hidden="1">{"away stand alones",#N/A,FALSE,"Target"}</definedName>
    <definedName name="asasDD"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asDD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asDD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ceaer" localSheetId="5" hidden="1">{"whole",#N/A,FALSE,"Gen_Dist_Act_Bud";"whole",#N/A,FALSE,"Gen_Dist_T3months";"whole",#N/A,FALSE,"GD_PerP";"whole",#N/A,FALSE,"HR_Dist";"whole",#N/A,FALSE,"CS_DIST_ActvsBud";"whole",#N/A,FALSE,"CS_DIST_SUM_trail3mo";"whole",#N/A,FALSE,"ITG_act_Bud";"whole",#N/A,FALSE,"ITG_T3Mo"}</definedName>
    <definedName name="asceaer_1" localSheetId="5" hidden="1">{"whole",#N/A,FALSE,"Gen_Dist_Act_Bud";"whole",#N/A,FALSE,"Gen_Dist_T3months";"whole",#N/A,FALSE,"GD_PerP";"whole",#N/A,FALSE,"HR_Dist";"whole",#N/A,FALSE,"CS_DIST_ActvsBud";"whole",#N/A,FALSE,"CS_DIST_SUM_trail3mo";"whole",#N/A,FALSE,"ITG_act_Bud";"whole",#N/A,FALSE,"ITG_T3Mo"}</definedName>
    <definedName name="asceaer_2" localSheetId="5" hidden="1">{"whole",#N/A,FALSE,"Gen_Dist_Act_Bud";"whole",#N/A,FALSE,"Gen_Dist_T3months";"whole",#N/A,FALSE,"GD_PerP";"whole",#N/A,FALSE,"HR_Dist";"whole",#N/A,FALSE,"CS_DIST_ActvsBud";"whole",#N/A,FALSE,"CS_DIST_SUM_trail3mo";"whole",#N/A,FALSE,"ITG_act_Bud";"whole",#N/A,FALSE,"ITG_T3Mo"}</definedName>
    <definedName name="asd" localSheetId="5" hidden="1">{"whole",#N/A,FALSE,"6701";"whole",#N/A,FALSE,"6702";"whole",#N/A,FALSE,"7710";"whole",#N/A,FALSE,"7714";"whole",#N/A,FALSE,"7729";"whole",#N/A,FALSE,"7730";"whole",#N/A,FALSE,"7731";"whole",#N/A,FALSE,"7736";"whole",#N/A,FALSE,"7737";"whole",#N/A,FALSE,"7738";"whole",#N/A,FALSE,"7743";"Whole",#N/A,FALSE,"7740";"whole",#N/A,FALSE,"7744";"whole",#N/A,FALSE,"7745"}</definedName>
    <definedName name="asd_1" localSheetId="5" hidden="1">{"whole",#N/A,FALSE,"6701";"whole",#N/A,FALSE,"6702";"whole",#N/A,FALSE,"7710";"whole",#N/A,FALSE,"7714";"whole",#N/A,FALSE,"7729";"whole",#N/A,FALSE,"7730";"whole",#N/A,FALSE,"7731";"whole",#N/A,FALSE,"7736";"whole",#N/A,FALSE,"7737";"whole",#N/A,FALSE,"7738";"whole",#N/A,FALSE,"7743";"Whole",#N/A,FALSE,"7740";"whole",#N/A,FALSE,"7744";"whole",#N/A,FALSE,"7745"}</definedName>
    <definedName name="asd_1_1" localSheetId="5" hidden="1">{"whole",#N/A,FALSE,"6701";"whole",#N/A,FALSE,"6702";"whole",#N/A,FALSE,"7710";"whole",#N/A,FALSE,"7714";"whole",#N/A,FALSE,"7729";"whole",#N/A,FALSE,"7730";"whole",#N/A,FALSE,"7731";"whole",#N/A,FALSE,"7736";"whole",#N/A,FALSE,"7737";"whole",#N/A,FALSE,"7738";"whole",#N/A,FALSE,"7743";"Whole",#N/A,FALSE,"7740";"whole",#N/A,FALSE,"7744";"whole",#N/A,FALSE,"7745"}</definedName>
    <definedName name="asd_2" localSheetId="5" hidden="1">{"whole",#N/A,FALSE,"6701";"whole",#N/A,FALSE,"6702";"whole",#N/A,FALSE,"7710";"whole",#N/A,FALSE,"7714";"whole",#N/A,FALSE,"7729";"whole",#N/A,FALSE,"7730";"whole",#N/A,FALSE,"7731";"whole",#N/A,FALSE,"7736";"whole",#N/A,FALSE,"7737";"whole",#N/A,FALSE,"7738";"whole",#N/A,FALSE,"7743";"Whole",#N/A,FALSE,"7740";"whole",#N/A,FALSE,"7744";"whole",#N/A,FALSE,"7745"}</definedName>
    <definedName name="asdddddd" localSheetId="5" hidden="1">{"whole",#N/A,FALSE,"6701";"whole",#N/A,FALSE,"6702";"whole",#N/A,FALSE,"7710";"whole",#N/A,FALSE,"7714";"whole",#N/A,FALSE,"7729";"whole",#N/A,FALSE,"7730";"whole",#N/A,FALSE,"7731";"whole",#N/A,FALSE,"7736";"whole",#N/A,FALSE,"7737";"whole",#N/A,FALSE,"7738";"whole",#N/A,FALSE,"7743";"Whole",#N/A,FALSE,"7740";"whole",#N/A,FALSE,"7744";"whole",#N/A,FALSE,"7745"}</definedName>
    <definedName name="asdddddd_1" localSheetId="5" hidden="1">{"whole",#N/A,FALSE,"6701";"whole",#N/A,FALSE,"6702";"whole",#N/A,FALSE,"7710";"whole",#N/A,FALSE,"7714";"whole",#N/A,FALSE,"7729";"whole",#N/A,FALSE,"7730";"whole",#N/A,FALSE,"7731";"whole",#N/A,FALSE,"7736";"whole",#N/A,FALSE,"7737";"whole",#N/A,FALSE,"7738";"whole",#N/A,FALSE,"7743";"Whole",#N/A,FALSE,"7740";"whole",#N/A,FALSE,"7744";"whole",#N/A,FALSE,"7745"}</definedName>
    <definedName name="asdddddd_2" localSheetId="5" hidden="1">{"whole",#N/A,FALSE,"6701";"whole",#N/A,FALSE,"6702";"whole",#N/A,FALSE,"7710";"whole",#N/A,FALSE,"7714";"whole",#N/A,FALSE,"7729";"whole",#N/A,FALSE,"7730";"whole",#N/A,FALSE,"7731";"whole",#N/A,FALSE,"7736";"whole",#N/A,FALSE,"7737";"whole",#N/A,FALSE,"7738";"whole",#N/A,FALSE,"7743";"Whole",#N/A,FALSE,"7740";"whole",#N/A,FALSE,"7744";"whole",#N/A,FALSE,"7745"}</definedName>
    <definedName name="asdf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df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df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asdf2" localSheetId="5" hidden="1">{#N/A,#N/A,FALSE,"Calc";#N/A,#N/A,FALSE,"Sensitivity";#N/A,#N/A,FALSE,"LT Earn.Dil.";#N/A,#N/A,FALSE,"Dil. AVP"}</definedName>
    <definedName name="asdfa" localSheetId="5" hidden="1">{"closed",#N/A,FALSE,"Consolidated Products - Budget";"expanded",#N/A,FALSE,"Consolidated Products - Budget"}</definedName>
    <definedName name="asdfa_1" localSheetId="5" hidden="1">{"closed",#N/A,FALSE,"Consolidated Products - Budget";"expanded",#N/A,FALSE,"Consolidated Products - Budget"}</definedName>
    <definedName name="asdfa_1_1" localSheetId="5" hidden="1">{"closed",#N/A,FALSE,"Consolidated Products - Budget";"expanded",#N/A,FALSE,"Consolidated Products - Budget"}</definedName>
    <definedName name="asdfa_2" localSheetId="5" hidden="1">{"closed",#N/A,FALSE,"Consolidated Products - Budget";"expanded",#N/A,FALSE,"Consolidated Products - Budget"}</definedName>
    <definedName name="asdfa2" localSheetId="5" hidden="1">{#N/A,#N/A,FALSE,"Calc";#N/A,#N/A,FALSE,"Sensitivity";#N/A,#N/A,FALSE,"LT Earn.Dil.";#N/A,#N/A,FALSE,"Dil. AVP"}</definedName>
    <definedName name="asdfacawe" localSheetId="5" hidden="1">{"comps",#N/A,FALSE,"HANDPACK";"footnotes",#N/A,FALSE,"HANDPACK"}</definedName>
    <definedName name="asdfaf" localSheetId="5" hidden="1">{"closed",#N/A,FALSE,"Consolidated Products - Budget";"expanded",#N/A,FALSE,"Consolidated Products - Budget"}</definedName>
    <definedName name="asdfaf_1" localSheetId="5" hidden="1">{"closed",#N/A,FALSE,"Consolidated Products - Budget";"expanded",#N/A,FALSE,"Consolidated Products - Budget"}</definedName>
    <definedName name="asdfaf_1_1" localSheetId="5" hidden="1">{"closed",#N/A,FALSE,"Consolidated Products - Budget";"expanded",#N/A,FALSE,"Consolidated Products - Budget"}</definedName>
    <definedName name="asdfaf_2" localSheetId="5" hidden="1">{"closed",#N/A,FALSE,"Consolidated Products - Budget";"expanded",#N/A,FALSE,"Consolidated Products - Budget"}</definedName>
    <definedName name="asdfagsdfg" localSheetId="5" hidden="1">{"consolidated",#N/A,FALSE,"Sheet1";"cms",#N/A,FALSE,"Sheet1";"fse",#N/A,FALSE,"Sheet1"}</definedName>
    <definedName name="asdfasdf" localSheetId="5" hidden="1">{"hiden",#N/A,FALSE,"14";"hidden",#N/A,FALSE,"16";"hidden",#N/A,FALSE,"18";"hidden",#N/A,FALSE,"20"}</definedName>
    <definedName name="asdfasdfasdf" localSheetId="5" hidden="1">{"whole",#N/A,FALSE,"Gen_Dist_Act_Bud";"whole",#N/A,FALSE,"Gen_Dist_T3months";"whole",#N/A,FALSE,"GD_PerP";"whole",#N/A,FALSE,"HR_Dist";"whole",#N/A,FALSE,"CS_DIST_ActvsBud";"whole",#N/A,FALSE,"CS_DIST_SUM_trail3mo";"whole",#N/A,FALSE,"ITG_act_Bud";"whole",#N/A,FALSE,"ITG_T3Mo"}</definedName>
    <definedName name="asdfasdfasdf_1" localSheetId="5" hidden="1">{"whole",#N/A,FALSE,"Gen_Dist_Act_Bud";"whole",#N/A,FALSE,"Gen_Dist_T3months";"whole",#N/A,FALSE,"GD_PerP";"whole",#N/A,FALSE,"HR_Dist";"whole",#N/A,FALSE,"CS_DIST_ActvsBud";"whole",#N/A,FALSE,"CS_DIST_SUM_trail3mo";"whole",#N/A,FALSE,"ITG_act_Bud";"whole",#N/A,FALSE,"ITG_T3Mo"}</definedName>
    <definedName name="asdfasdfasdf_2" localSheetId="5" hidden="1">{"whole",#N/A,FALSE,"Gen_Dist_Act_Bud";"whole",#N/A,FALSE,"Gen_Dist_T3months";"whole",#N/A,FALSE,"GD_PerP";"whole",#N/A,FALSE,"HR_Dist";"whole",#N/A,FALSE,"CS_DIST_ActvsBud";"whole",#N/A,FALSE,"CS_DIST_SUM_trail3mo";"whole",#N/A,FALSE,"ITG_act_Bud";"whole",#N/A,FALSE,"ITG_T3Mo"}</definedName>
    <definedName name="asdfasdgasdfasdf" localSheetId="5" hidden="1">{"whole",#N/A,FALSE,"CS FIN Sum For Rox";"whole",#N/A,FALSE,"Gen_Dist_Act_Bud";"whole",#N/A,FALSE,"Gen_Dist_T3months";"whole",#N/A,FALSE,"GD_PerP";"whole",#N/A,FALSE,"CS_DIST_ActvsBud";"whole",#N/A,FALSE,"CS_DIST_SUM_trail3mo"}</definedName>
    <definedName name="asdfasdgasdfasdf_1" localSheetId="5" hidden="1">{"whole",#N/A,FALSE,"CS FIN Sum For Rox";"whole",#N/A,FALSE,"Gen_Dist_Act_Bud";"whole",#N/A,FALSE,"Gen_Dist_T3months";"whole",#N/A,FALSE,"GD_PerP";"whole",#N/A,FALSE,"CS_DIST_ActvsBud";"whole",#N/A,FALSE,"CS_DIST_SUM_trail3mo"}</definedName>
    <definedName name="asdfasdgasdfasdf_2" localSheetId="5" hidden="1">{"whole",#N/A,FALSE,"CS FIN Sum For Rox";"whole",#N/A,FALSE,"Gen_Dist_Act_Bud";"whole",#N/A,FALSE,"Gen_Dist_T3months";"whole",#N/A,FALSE,"GD_PerP";"whole",#N/A,FALSE,"CS_DIST_ActvsBud";"whole",#N/A,FALSE,"CS_DIST_SUM_trail3mo"}</definedName>
    <definedName name="asdfasdgasdfasdgasd" localSheetId="5" hidden="1">{"Chart 1",#N/A,FALSE,"Run Rate";"Chart 2",#N/A,FALSE,"Run Rate (2)"}</definedName>
    <definedName name="asdfasdgasdfasdgasd_1" localSheetId="5" hidden="1">{"Chart 1",#N/A,FALSE,"Run Rate";"Chart 2",#N/A,FALSE,"Run Rate (2)"}</definedName>
    <definedName name="asdfasdgasdfasdgasd_2" localSheetId="5" hidden="1">{"Chart 1",#N/A,FALSE,"Run Rate";"Chart 2",#N/A,FALSE,"Run Rate (2)"}</definedName>
    <definedName name="asdfawef" localSheetId="5"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asdfawer" localSheetId="5" hidden="1">{#N/A,#N/A,TRUE,"Thomas Case";#N/A,#N/A,TRUE,"Corporate Overhead";#N/A,#N/A,TRUE,"Arizona";#N/A,#N/A,TRUE,"Cal";#N/A,#N/A,TRUE,"Illinois";#N/A,#N/A,TRUE,"Indiana";#N/A,#N/A,TRUE,"Ohio";#N/A,#N/A,TRUE,"Pennsylvania";#N/A,#N/A,TRUE,"Growth";#N/A,#N/A,TRUE,"Anthem";#N/A,#N/A,TRUE,"Pipeline"}</definedName>
    <definedName name="asdfffffg" localSheetId="5" hidden="1">{"whole",#N/A,FALSE,"Gen_Dist_Act_Bud";"whole",#N/A,FALSE,"Gen_Dist_T3months";"whole",#N/A,FALSE,"GD_PerP";"whole",#N/A,FALSE,"HR_Dist";"whole",#N/A,FALSE,"CS_DIST_ActvsBud";"whole",#N/A,FALSE,"CS_DIST_SUM_trail3mo";"whole",#N/A,FALSE,"ITG_act_Bud";"whole",#N/A,FALSE,"ITG_T3Mo"}</definedName>
    <definedName name="asdfffffg_1" localSheetId="5" hidden="1">{"whole",#N/A,FALSE,"Gen_Dist_Act_Bud";"whole",#N/A,FALSE,"Gen_Dist_T3months";"whole",#N/A,FALSE,"GD_PerP";"whole",#N/A,FALSE,"HR_Dist";"whole",#N/A,FALSE,"CS_DIST_ActvsBud";"whole",#N/A,FALSE,"CS_DIST_SUM_trail3mo";"whole",#N/A,FALSE,"ITG_act_Bud";"whole",#N/A,FALSE,"ITG_T3Mo"}</definedName>
    <definedName name="asdfffffg_2" localSheetId="5" hidden="1">{"whole",#N/A,FALSE,"Gen_Dist_Act_Bud";"whole",#N/A,FALSE,"Gen_Dist_T3months";"whole",#N/A,FALSE,"GD_PerP";"whole",#N/A,FALSE,"HR_Dist";"whole",#N/A,FALSE,"CS_DIST_ActvsBud";"whole",#N/A,FALSE,"CS_DIST_SUM_trail3mo";"whole",#N/A,FALSE,"ITG_act_Bud";"whole",#N/A,FALSE,"ITG_T3Mo"}</definedName>
    <definedName name="asdfghaers" localSheetId="5" hidden="1">{"whole",#N/A,FALSE,"Gen_Dist_Act_Bud";"whole",#N/A,FALSE,"Gen_Dist_T3months";"whole",#N/A,FALSE,"GD_PerP";"whole",#N/A,FALSE,"HR_Dist";"whole",#N/A,FALSE,"CS_DIST_ActvsBud";"whole",#N/A,FALSE,"CS_DIST_SUM_trail3mo";"whole",#N/A,FALSE,"ITG_act_Bud";"whole",#N/A,FALSE,"ITG_T3Mo"}</definedName>
    <definedName name="asdfghaers_1" localSheetId="5" hidden="1">{"whole",#N/A,FALSE,"Gen_Dist_Act_Bud";"whole",#N/A,FALSE,"Gen_Dist_T3months";"whole",#N/A,FALSE,"GD_PerP";"whole",#N/A,FALSE,"HR_Dist";"whole",#N/A,FALSE,"CS_DIST_ActvsBud";"whole",#N/A,FALSE,"CS_DIST_SUM_trail3mo";"whole",#N/A,FALSE,"ITG_act_Bud";"whole",#N/A,FALSE,"ITG_T3Mo"}</definedName>
    <definedName name="asdfghaers_2" localSheetId="5" hidden="1">{"whole",#N/A,FALSE,"Gen_Dist_Act_Bud";"whole",#N/A,FALSE,"Gen_Dist_T3months";"whole",#N/A,FALSE,"GD_PerP";"whole",#N/A,FALSE,"HR_Dist";"whole",#N/A,FALSE,"CS_DIST_ActvsBud";"whole",#N/A,FALSE,"CS_DIST_SUM_trail3mo";"whole",#N/A,FALSE,"ITG_act_Bud";"whole",#N/A,FALSE,"ITG_T3Mo"}</definedName>
    <definedName name="asdfj" localSheetId="5" hidden="1">{"whole",#N/A,FALSE,"6701";"whole",#N/A,FALSE,"6702";"whole",#N/A,FALSE,"7710";"whole",#N/A,FALSE,"7714";"whole",#N/A,FALSE,"7729";"whole",#N/A,FALSE,"7730";"whole",#N/A,FALSE,"7731";"whole",#N/A,FALSE,"7736";"whole",#N/A,FALSE,"7737";"whole",#N/A,FALSE,"7738";"whole",#N/A,FALSE,"7743";"Whole",#N/A,FALSE,"7740";"whole",#N/A,FALSE,"7744";"whole",#N/A,FALSE,"7745"}</definedName>
    <definedName name="asdgasdgfaesadf"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asdgasdgfaesadf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asdgasdgfaesadf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asdgaserqwe" localSheetId="5" hidden="1">{"comps2",#N/A,FALSE,"AERO";"footnotes",#N/A,FALSE,"AERO"}</definedName>
    <definedName name="asdjfs" localSheetId="5" hidden="1">{"whole",#N/A,FALSE,"6701";"whole",#N/A,FALSE,"6702";"whole",#N/A,FALSE,"7710";"whole",#N/A,FALSE,"7714";"whole",#N/A,FALSE,"7729";"whole",#N/A,FALSE,"7730";"whole",#N/A,FALSE,"7731";"whole",#N/A,FALSE,"7736";"whole",#N/A,FALSE,"7737";"whole",#N/A,FALSE,"7738";"whole",#N/A,FALSE,"7743";"Whole",#N/A,FALSE,"7740";"whole",#N/A,FALSE,"7744";"whole",#N/A,FALSE,"7745"}</definedName>
    <definedName name="asdsad" localSheetId="5" hidden="1">{#N/A,#N/A,FALSE,"Summary";#N/A,#N/A,FALSE,"Details";#N/A,#N/A,FALSE,"Month-Hd";#N/A,#N/A,FALSE,"YTD-Hd";#N/A,#N/A,FALSE,"Capital"}</definedName>
    <definedName name="asdsad_1" localSheetId="5" hidden="1">{#N/A,#N/A,FALSE,"Summary";#N/A,#N/A,FALSE,"Details";#N/A,#N/A,FALSE,"Month-Hd";#N/A,#N/A,FALSE,"YTD-Hd";#N/A,#N/A,FALSE,"Capital"}</definedName>
    <definedName name="asdsad_2" localSheetId="5" hidden="1">{#N/A,#N/A,FALSE,"Summary";#N/A,#N/A,FALSE,"Details";#N/A,#N/A,FALSE,"Month-Hd";#N/A,#N/A,FALSE,"YTD-Hd";#N/A,#N/A,FALSE,"Capital"}</definedName>
    <definedName name="asdsadsa" localSheetId="5" hidden="1">{#N/A,#N/A,FALSE,"Summary";#N/A,#N/A,FALSE,"Details";#N/A,#N/A,FALSE,"Month-Hd";#N/A,#N/A,FALSE,"YTD-Hd";#N/A,#N/A,FALSE,"Capital"}</definedName>
    <definedName name="asdsadsa_1" localSheetId="5" hidden="1">{#N/A,#N/A,FALSE,"Summary";#N/A,#N/A,FALSE,"Details";#N/A,#N/A,FALSE,"Month-Hd";#N/A,#N/A,FALSE,"YTD-Hd";#N/A,#N/A,FALSE,"Capital"}</definedName>
    <definedName name="asdsadsa_2" localSheetId="5" hidden="1">{#N/A,#N/A,FALSE,"Summary";#N/A,#N/A,FALSE,"Details";#N/A,#N/A,FALSE,"Month-Hd";#N/A,#N/A,FALSE,"YTD-Hd";#N/A,#N/A,FALSE,"Capital"}</definedName>
    <definedName name="asdtf_1" localSheetId="5" hidden="1">{"'Standalone List Price Trends'!$A$1:$X$56"}</definedName>
    <definedName name="asdtf_1_1" localSheetId="5" hidden="1">{"'Standalone List Price Trends'!$A$1:$X$56"}</definedName>
    <definedName name="asdtf_2" localSheetId="5" hidden="1">{"'Standalone List Price Trends'!$A$1:$X$56"}</definedName>
    <definedName name="asfasdfas" localSheetId="5" hidden="1">{#N/A,#N/A,TRUE,"Pro Forma";#N/A,#N/A,TRUE,"PF_Bal";#N/A,#N/A,TRUE,"PF_INC";#N/A,#N/A,TRUE,"CBE";#N/A,#N/A,TRUE,"SWK"}</definedName>
    <definedName name="asfawfzxcv" localSheetId="5" hidden="1">{"up stand alones",#N/A,FALSE,"Acquiror"}</definedName>
    <definedName name="asfdfasdfasdgasdf" localSheetId="5" hidden="1">{"whole",#N/A,FALSE,"CS HC";"whole",#N/A,FALSE,"CS_ACTvsBud";"whole",#N/A,FALSE,"CSTrail3mo";"whole",#N/A,FALSE,"CS Cost Per Head ";"whole",#N/A,FALSE,"CS CPH YTD"}</definedName>
    <definedName name="asfdfasdfasdgasdf_1" localSheetId="5" hidden="1">{"whole",#N/A,FALSE,"CS HC";"whole",#N/A,FALSE,"CS_ACTvsBud";"whole",#N/A,FALSE,"CSTrail3mo";"whole",#N/A,FALSE,"CS Cost Per Head ";"whole",#N/A,FALSE,"CS CPH YTD"}</definedName>
    <definedName name="asfdfasdfasdgasdf_2" localSheetId="5" hidden="1">{"whole",#N/A,FALSE,"CS HC";"whole",#N/A,FALSE,"CS_ACTvsBud";"whole",#N/A,FALSE,"CSTrail3mo";"whole",#N/A,FALSE,"CS Cost Per Head ";"whole",#N/A,FALSE,"CS CPH YTD"}</definedName>
    <definedName name="asfdfrc" localSheetId="5" hidden="1">{"whole",#N/A,FALSE,"Gen_Dist_Act_Bud";"whole",#N/A,FALSE,"Gen_Dist_T3months";"whole",#N/A,FALSE,"GD_PerP";"whole",#N/A,FALSE,"HR_Dist";"whole",#N/A,FALSE,"CS_DIST_ActvsBud";"whole",#N/A,FALSE,"CS_DIST_SUM_trail3mo";"whole",#N/A,FALSE,"ITG_act_Bud";"whole",#N/A,FALSE,"ITG_T3Mo"}</definedName>
    <definedName name="asfdfrc_1" localSheetId="5" hidden="1">{"whole",#N/A,FALSE,"Gen_Dist_Act_Bud";"whole",#N/A,FALSE,"Gen_Dist_T3months";"whole",#N/A,FALSE,"GD_PerP";"whole",#N/A,FALSE,"HR_Dist";"whole",#N/A,FALSE,"CS_DIST_ActvsBud";"whole",#N/A,FALSE,"CS_DIST_SUM_trail3mo";"whole",#N/A,FALSE,"ITG_act_Bud";"whole",#N/A,FALSE,"ITG_T3Mo"}</definedName>
    <definedName name="asfdfrc_2" localSheetId="5" hidden="1">{"whole",#N/A,FALSE,"Gen_Dist_Act_Bud";"whole",#N/A,FALSE,"Gen_Dist_T3months";"whole",#N/A,FALSE,"GD_PerP";"whole",#N/A,FALSE,"HR_Dist";"whole",#N/A,FALSE,"CS_DIST_ActvsBud";"whole",#N/A,FALSE,"CS_DIST_SUM_trail3mo";"whole",#N/A,FALSE,"ITG_act_Bud";"whole",#N/A,FALSE,"ITG_T3Mo"}</definedName>
    <definedName name="asggdasgasdg_1" localSheetId="5" hidden="1">{"'Standalone List Price Trends'!$A$1:$X$56"}</definedName>
    <definedName name="asggdasgasdg_1_1" localSheetId="5" hidden="1">{"'Standalone List Price Trends'!$A$1:$X$56"}</definedName>
    <definedName name="asggdasgasdg_2" localSheetId="5" hidden="1">{"'Standalone List Price Trends'!$A$1:$X$56"}</definedName>
    <definedName name="AV" localSheetId="5" hidden="1">{#N/A,#N/A,FALSE,"Assumps";#N/A,#N/A,FALSE,"Data";#N/A,#N/A,FALSE,"Data (2)";#N/A,#N/A,FALSE,"AcqyrP&amp;L";#N/A,#N/A,FALSE,"Acq+1P&amp;L";#N/A,#N/A,FALSE,"Acq+2P&amp;L";#N/A,#N/A,FALSE,"Cashflow";#N/A,#N/A,FALSE,"BalSheet";#N/A,#N/A,FALSE,"Bidder";#N/A,#N/A,FALSE,"Target";#N/A,#N/A,FALSE,"Tgtann";#N/A,#N/A,FALSE,"Topt";#N/A,#N/A,FALSE,"Disp";#N/A,#N/A,FALSE,"Dann";#N/A,#N/A,FALSE,"Syns"}</definedName>
    <definedName name="avdd" localSheetId="5" hidden="1">{#N/A,#N/A,FALSE,"Calc";#N/A,#N/A,FALSE,"Sensitivity";#N/A,#N/A,FALSE,"LT Earn.Dil.";#N/A,#N/A,FALSE,"Dil. AVP"}</definedName>
    <definedName name="aw" localSheetId="5" hidden="1">{"whole",#N/A,FALSE,"6701";"whole",#N/A,FALSE,"6702";"whole",#N/A,FALSE,"7710";"whole",#N/A,FALSE,"7714";"whole",#N/A,FALSE,"7729";"whole",#N/A,FALSE,"7730";"whole",#N/A,FALSE,"7731";"whole",#N/A,FALSE,"7736";"whole",#N/A,FALSE,"7737";"whole",#N/A,FALSE,"7738";"whole",#N/A,FALSE,"7743";"Whole",#N/A,FALSE,"7740";"whole",#N/A,FALSE,"7744";"whole",#N/A,FALSE,"7745"}</definedName>
    <definedName name="awdetr" localSheetId="5" hidden="1">{#N/A,#N/A,FALSE,"Summary";#N/A,#N/A,FALSE,"Expense";#N/A,#N/A,FALSE,"Capital"}</definedName>
    <definedName name="awdetr_1" localSheetId="5" hidden="1">{#N/A,#N/A,FALSE,"Summary";#N/A,#N/A,FALSE,"Expense";#N/A,#N/A,FALSE,"Capital"}</definedName>
    <definedName name="awdetr_2" localSheetId="5" hidden="1">{#N/A,#N/A,FALSE,"Summary";#N/A,#N/A,FALSE,"Expense";#N/A,#N/A,FALSE,"Capital"}</definedName>
    <definedName name="az" localSheetId="5" hidden="1">{"comp1",#N/A,FALSE,"COMPS";"footnotes",#N/A,FALSE,"COMPS"}</definedName>
    <definedName name="b" localSheetId="5" hidden="1">{0,0,0,0;0,0,0,0}</definedName>
    <definedName name="b_1" localSheetId="5" hidden="1">{#N/A,#N/A,FALSE,"Summary";#N/A,#N/A,FALSE,"Expense";#N/A,#N/A,FALSE,"Capital"}</definedName>
    <definedName name="b_1_1" localSheetId="5" hidden="1">{#N/A,#N/A,FALSE,"Summary";#N/A,#N/A,FALSE,"Expense";#N/A,#N/A,FALSE,"Capital"}</definedName>
    <definedName name="b_2" localSheetId="5" hidden="1">{#N/A,#N/A,FALSE,"Summary";#N/A,#N/A,FALSE,"Expense";#N/A,#N/A,FALSE,"Capital"}</definedName>
    <definedName name="ba" localSheetId="5" hidden="1">{"whole",#N/A,FALSE,"CS HC";"whole",#N/A,FALSE,"CS_ACTvsBud";"whole",#N/A,FALSE,"CSTrail3mo";"whole",#N/A,FALSE,"CS Cost Per Head ";"whole",#N/A,FALSE,"CS CPH YTD"}</definedName>
    <definedName name="baba" localSheetId="5" hidden="1">{"whole",#N/A,FALSE,"6701";"whole",#N/A,FALSE,"6702";"whole",#N/A,FALSE,"7710";"whole",#N/A,FALSE,"7714";"whole",#N/A,FALSE,"7729";"whole",#N/A,FALSE,"7730";"whole",#N/A,FALSE,"7731";"whole",#N/A,FALSE,"7736";"whole",#N/A,FALSE,"7737";"whole",#N/A,FALSE,"7738";"whole",#N/A,FALSE,"7743";"Whole",#N/A,FALSE,"7740";"whole",#N/A,FALSE,"7744";"whole",#N/A,FALSE,"7745"}</definedName>
    <definedName name="baba_1" localSheetId="5" hidden="1">{"whole",#N/A,FALSE,"6701";"whole",#N/A,FALSE,"6702";"whole",#N/A,FALSE,"7710";"whole",#N/A,FALSE,"7714";"whole",#N/A,FALSE,"7729";"whole",#N/A,FALSE,"7730";"whole",#N/A,FALSE,"7731";"whole",#N/A,FALSE,"7736";"whole",#N/A,FALSE,"7737";"whole",#N/A,FALSE,"7738";"whole",#N/A,FALSE,"7743";"Whole",#N/A,FALSE,"7740";"whole",#N/A,FALSE,"7744";"whole",#N/A,FALSE,"7745"}</definedName>
    <definedName name="baba_2" localSheetId="5" hidden="1">{"whole",#N/A,FALSE,"6701";"whole",#N/A,FALSE,"6702";"whole",#N/A,FALSE,"7710";"whole",#N/A,FALSE,"7714";"whole",#N/A,FALSE,"7729";"whole",#N/A,FALSE,"7730";"whole",#N/A,FALSE,"7731";"whole",#N/A,FALSE,"7736";"whole",#N/A,FALSE,"7737";"whole",#N/A,FALSE,"7738";"whole",#N/A,FALSE,"7743";"Whole",#N/A,FALSE,"7740";"whole",#N/A,FALSE,"7744";"whole",#N/A,FALSE,"7745"}</definedName>
    <definedName name="babab" localSheetId="5" hidden="1">{"whole",#N/A,FALSE,"Gen_Dist_Act_Bud";"whole",#N/A,FALSE,"Gen_Dist_T3months";"whole",#N/A,FALSE,"GD_PerP";"whole",#N/A,FALSE,"HR_Dist";"whole",#N/A,FALSE,"CS_DIST_ActvsBud";"whole",#N/A,FALSE,"CS_DIST_SUM_trail3mo";"whole",#N/A,FALSE,"ITG_act_Bud";"whole",#N/A,FALSE,"ITG_T3Mo"}</definedName>
    <definedName name="babab_1" localSheetId="5" hidden="1">{"whole",#N/A,FALSE,"Gen_Dist_Act_Bud";"whole",#N/A,FALSE,"Gen_Dist_T3months";"whole",#N/A,FALSE,"GD_PerP";"whole",#N/A,FALSE,"HR_Dist";"whole",#N/A,FALSE,"CS_DIST_ActvsBud";"whole",#N/A,FALSE,"CS_DIST_SUM_trail3mo";"whole",#N/A,FALSE,"ITG_act_Bud";"whole",#N/A,FALSE,"ITG_T3Mo"}</definedName>
    <definedName name="babab_2" localSheetId="5" hidden="1">{"whole",#N/A,FALSE,"Gen_Dist_Act_Bud";"whole",#N/A,FALSE,"Gen_Dist_T3months";"whole",#N/A,FALSE,"GD_PerP";"whole",#N/A,FALSE,"HR_Dist";"whole",#N/A,FALSE,"CS_DIST_ActvsBud";"whole",#N/A,FALSE,"CS_DIST_SUM_trail3mo";"whole",#N/A,FALSE,"ITG_act_Bud";"whole",#N/A,FALSE,"ITG_T3Mo"}</definedName>
    <definedName name="bababa" localSheetId="5" hidden="1">{"whole",#N/A,FALSE,"Gen_Dist_Act_Bud";"whole",#N/A,FALSE,"Gen_Dist_T3months";"whole",#N/A,FALSE,"GD_PerP";"whole",#N/A,FALSE,"HR_Dist";"whole",#N/A,FALSE,"CS_DIST_ActvsBud";"whole",#N/A,FALSE,"CS_DIST_SUM_trail3mo";"whole",#N/A,FALSE,"ITG_act_Bud";"whole",#N/A,FALSE,"ITG_T3Mo"}</definedName>
    <definedName name="bababa_1" localSheetId="5" hidden="1">{"whole",#N/A,FALSE,"Gen_Dist_Act_Bud";"whole",#N/A,FALSE,"Gen_Dist_T3months";"whole",#N/A,FALSE,"GD_PerP";"whole",#N/A,FALSE,"HR_Dist";"whole",#N/A,FALSE,"CS_DIST_ActvsBud";"whole",#N/A,FALSE,"CS_DIST_SUM_trail3mo";"whole",#N/A,FALSE,"ITG_act_Bud";"whole",#N/A,FALSE,"ITG_T3Mo"}</definedName>
    <definedName name="bababa_2" localSheetId="5" hidden="1">{"whole",#N/A,FALSE,"Gen_Dist_Act_Bud";"whole",#N/A,FALSE,"Gen_Dist_T3months";"whole",#N/A,FALSE,"GD_PerP";"whole",#N/A,FALSE,"HR_Dist";"whole",#N/A,FALSE,"CS_DIST_ActvsBud";"whole",#N/A,FALSE,"CS_DIST_SUM_trail3mo";"whole",#N/A,FALSE,"ITG_act_Bud";"whole",#N/A,FALSE,"ITG_T3Mo"}</definedName>
    <definedName name="bababab" localSheetId="5" hidden="1">{"whole",#N/A,FALSE,"Gen_Dist_Act_Bud";"whole",#N/A,FALSE,"Gen_Dist_T3months";"whole",#N/A,FALSE,"GD_PerP";"whole",#N/A,FALSE,"HR Dist'n"}</definedName>
    <definedName name="bababab_1" localSheetId="5" hidden="1">{"whole",#N/A,FALSE,"Gen_Dist_Act_Bud";"whole",#N/A,FALSE,"Gen_Dist_T3months";"whole",#N/A,FALSE,"GD_PerP";"whole",#N/A,FALSE,"HR Dist'n"}</definedName>
    <definedName name="bababab_2" localSheetId="5" hidden="1">{"whole",#N/A,FALSE,"Gen_Dist_Act_Bud";"whole",#N/A,FALSE,"Gen_Dist_T3months";"whole",#N/A,FALSE,"GD_PerP";"whole",#N/A,FALSE,"HR Dist'n"}</definedName>
    <definedName name="babababa" localSheetId="5" hidden="1">{"whole",#N/A,FALSE,"6701";"whole",#N/A,FALSE,"6702";"whole",#N/A,FALSE,"7710";"whole",#N/A,FALSE,"7714";"whole",#N/A,FALSE,"7729";"whole",#N/A,FALSE,"7730";"whole",#N/A,FALSE,"7731";"whole",#N/A,FALSE,"7736";"whole",#N/A,FALSE,"7737";"whole",#N/A,FALSE,"7738";"whole",#N/A,FALSE,"7743";"Whole",#N/A,FALSE,"7740";"whole",#N/A,FALSE,"7744";"whole",#N/A,FALSE,"7745"}</definedName>
    <definedName name="babababa_1" localSheetId="5" hidden="1">{"whole",#N/A,FALSE,"6701";"whole",#N/A,FALSE,"6702";"whole",#N/A,FALSE,"7710";"whole",#N/A,FALSE,"7714";"whole",#N/A,FALSE,"7729";"whole",#N/A,FALSE,"7730";"whole",#N/A,FALSE,"7731";"whole",#N/A,FALSE,"7736";"whole",#N/A,FALSE,"7737";"whole",#N/A,FALSE,"7738";"whole",#N/A,FALSE,"7743";"Whole",#N/A,FALSE,"7740";"whole",#N/A,FALSE,"7744";"whole",#N/A,FALSE,"7745"}</definedName>
    <definedName name="babababa_2" localSheetId="5" hidden="1">{"whole",#N/A,FALSE,"6701";"whole",#N/A,FALSE,"6702";"whole",#N/A,FALSE,"7710";"whole",#N/A,FALSE,"7714";"whole",#N/A,FALSE,"7729";"whole",#N/A,FALSE,"7730";"whole",#N/A,FALSE,"7731";"whole",#N/A,FALSE,"7736";"whole",#N/A,FALSE,"7737";"whole",#N/A,FALSE,"7738";"whole",#N/A,FALSE,"7743";"Whole",#N/A,FALSE,"7740";"whole",#N/A,FALSE,"7744";"whole",#N/A,FALSE,"7745"}</definedName>
    <definedName name="BalSheet" localSheetId="5" hidden="1">{"closed",#N/A,FALSE,"Consolidated Products - Budget";"expanded",#N/A,FALSE,"Consolidated Products - Budget"}</definedName>
    <definedName name="bb" localSheetId="5" hidden="1">{"whole",#N/A,FALSE,"6701";"whole",#N/A,FALSE,"6702";"whole",#N/A,FALSE,"7710";"whole",#N/A,FALSE,"7714";"whole",#N/A,FALSE,"7729";"whole",#N/A,FALSE,"7730";"whole",#N/A,FALSE,"7731";"whole",#N/A,FALSE,"7736";"whole",#N/A,FALSE,"7737";"whole",#N/A,FALSE,"7738";"whole",#N/A,FALSE,"7743";"Whole",#N/A,FALSE,"7740";"whole",#N/A,FALSE,"7744";"whole",#N/A,FALSE,"7745"}</definedName>
    <definedName name="bb_1" localSheetId="5" hidden="1">{"whole",#N/A,FALSE,"6701";"whole",#N/A,FALSE,"6702";"whole",#N/A,FALSE,"7710";"whole",#N/A,FALSE,"7714";"whole",#N/A,FALSE,"7729";"whole",#N/A,FALSE,"7730";"whole",#N/A,FALSE,"7731";"whole",#N/A,FALSE,"7736";"whole",#N/A,FALSE,"7737";"whole",#N/A,FALSE,"7738";"whole",#N/A,FALSE,"7743";"Whole",#N/A,FALSE,"7740";"whole",#N/A,FALSE,"7744";"whole",#N/A,FALSE,"7745"}</definedName>
    <definedName name="bb_1_1" localSheetId="5" hidden="1">{"whole",#N/A,FALSE,"6701";"whole",#N/A,FALSE,"6702";"whole",#N/A,FALSE,"7710";"whole",#N/A,FALSE,"7714";"whole",#N/A,FALSE,"7729";"whole",#N/A,FALSE,"7730";"whole",#N/A,FALSE,"7731";"whole",#N/A,FALSE,"7736";"whole",#N/A,FALSE,"7737";"whole",#N/A,FALSE,"7738";"whole",#N/A,FALSE,"7743";"Whole",#N/A,FALSE,"7740";"whole",#N/A,FALSE,"7744";"whole",#N/A,FALSE,"7745"}</definedName>
    <definedName name="bb_2" localSheetId="5" hidden="1">{"whole",#N/A,FALSE,"6701";"whole",#N/A,FALSE,"6702";"whole",#N/A,FALSE,"7710";"whole",#N/A,FALSE,"7714";"whole",#N/A,FALSE,"7729";"whole",#N/A,FALSE,"7730";"whole",#N/A,FALSE,"7731";"whole",#N/A,FALSE,"7736";"whole",#N/A,FALSE,"7737";"whole",#N/A,FALSE,"7738";"whole",#N/A,FALSE,"7743";"Whole",#N/A,FALSE,"7740";"whole",#N/A,FALSE,"7744";"whole",#N/A,FALSE,"7745"}</definedName>
    <definedName name="bbb" localSheetId="5" hidden="1">{0,0,0,0;0,0,0,0;0,0,0,0;0,0,0,0;0,0,0,0;0,0,0,0;0,0,0,0;0,0,0,0;0,0,0,0;0,0,0,0;0,0,0,0;0,0,0,0;0,0,0,0;0,0,0,0;0,0,0,0;0,0,0,0;0,0,0,0;0,0,0,0;0,0,0,0;0,0,0,0;0,0,0,0;0,0,0,0;0,0,0,0;0,0,0,0;0,0,FALSE,0}</definedName>
    <definedName name="bbb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bbb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bbb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bbbb" localSheetId="5" hidden="1">{"whole",#N/A,FALSE,"Gen_Dist_Act_Bud";"whole",#N/A,FALSE,"Gen_Dist_T3months";"whole",#N/A,FALSE,"GD_PerP";"whole",#N/A,FALSE,"HR Dist'n"}</definedName>
    <definedName name="bbbbb" localSheetId="5" hidden="1">{"whole",#N/A,FALSE,"6701";"whole",#N/A,FALSE,"6702";"whole",#N/A,FALSE,"7710";"whole",#N/A,FALSE,"7714";"whole",#N/A,FALSE,"7729";"whole",#N/A,FALSE,"7730";"whole",#N/A,FALSE,"7731";"whole",#N/A,FALSE,"7736";"whole",#N/A,FALSE,"7737";"whole",#N/A,FALSE,"7738";"whole",#N/A,FALSE,"7743";"Whole",#N/A,FALSE,"7740";"whole",#N/A,FALSE,"7744";"whole",#N/A,FALSE,"7745"}</definedName>
    <definedName name="bbbbbb"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bgdf" localSheetId="5" hidden="1">{"whole",#N/A,FALSE,"Gen_Dist_Act_Bud";"whole",#N/A,FALSE,"Gen_Dist_T3months";"whole",#N/A,FALSE,"GD_PerP";"whole",#N/A,FALSE,"HR Dist'n"}</definedName>
    <definedName name="bggdfggg" localSheetId="5" hidden="1">{#N/A,#N/A,FALSE,"Summary";#N/A,#N/A,FALSE,"Details";#N/A,#N/A,FALSE,"Month-Hd";#N/A,#N/A,FALSE,"YTD-Hd";#N/A,#N/A,FALSE,"Capital"}</definedName>
    <definedName name="bggdfggg_1" localSheetId="5" hidden="1">{#N/A,#N/A,FALSE,"Summary";#N/A,#N/A,FALSE,"Details";#N/A,#N/A,FALSE,"Month-Hd";#N/A,#N/A,FALSE,"YTD-Hd";#N/A,#N/A,FALSE,"Capital"}</definedName>
    <definedName name="bggdfggg_2" localSheetId="5" hidden="1">{#N/A,#N/A,FALSE,"Summary";#N/A,#N/A,FALSE,"Details";#N/A,#N/A,FALSE,"Month-Hd";#N/A,#N/A,FALSE,"YTD-Hd";#N/A,#N/A,FALSE,"Capital"}</definedName>
    <definedName name="blah" localSheetId="5" hidden="1">{0,0,0,0;0,0,0,0}</definedName>
    <definedName name="blah_1" localSheetId="5" hidden="1">{"closed",#N/A,FALSE,"Consolidated Products - Budget";"expanded",#N/A,FALSE,"Consolidated Products - Budget"}</definedName>
    <definedName name="blah_1_1" localSheetId="5" hidden="1">{"closed",#N/A,FALSE,"Consolidated Products - Budget";"expanded",#N/A,FALSE,"Consolidated Products - Budget"}</definedName>
    <definedName name="blah_2" localSheetId="5" hidden="1">{"closed",#N/A,FALSE,"Consolidated Products - Budget";"expanded",#N/A,FALSE,"Consolidated Products - Budget"}</definedName>
    <definedName name="blah2" localSheetId="5" hidden="1">{0,0,0,0;0,0,0,0}</definedName>
    <definedName name="blah2_1" localSheetId="5" hidden="1">{"closed",#N/A,FALSE,"Consolidated Products - Budget";"expanded",#N/A,FALSE,"Consolidated Products - Budget"}</definedName>
    <definedName name="blah2_1_1" localSheetId="5" hidden="1">{"closed",#N/A,FALSE,"Consolidated Products - Budget";"expanded",#N/A,FALSE,"Consolidated Products - Budget"}</definedName>
    <definedName name="blah2_2" localSheetId="5" hidden="1">{"closed",#N/A,FALSE,"Consolidated Products - Budget";"expanded",#N/A,FALSE,"Consolidated Products - Budget"}</definedName>
    <definedName name="bnkj" localSheetId="5" hidden="1">{#N/A,#N/A,FALSE,"output";#N/A,#N/A,FALSE,"contrib";#N/A,#N/A,FALSE,"profile";#N/A,#N/A,FALSE,"comps"}</definedName>
    <definedName name="BS" localSheetId="5" hidden="1">{"closed",#N/A,FALSE,"Consolidated Products - Budget";"expanded",#N/A,FALSE,"Consolidated Products - Budget"}</definedName>
    <definedName name="bxz" localSheetId="5" hidden="1">{"whole",#N/A,FALSE,"CS FIN Sum For Rox";"whole",#N/A,FALSE,"Gen_Dist_Act_Bud";"whole",#N/A,FALSE,"Gen_Dist_T3months";"whole",#N/A,FALSE,"GD_PerP";"whole",#N/A,FALSE,"CS_DIST_ActvsBud";"whole",#N/A,FALSE,"CS_DIST_SUM_trail3mo"}</definedName>
    <definedName name="caasd" localSheetId="5" hidden="1">{#N/A,#N/A,FALSE,"Summary";#N/A,#N/A,FALSE,"Details";#N/A,#N/A,FALSE,"Month-Hd";#N/A,#N/A,FALSE,"YTD-Hd";#N/A,#N/A,FALSE,"Capital"}</definedName>
    <definedName name="caasd_1" localSheetId="5" hidden="1">{#N/A,#N/A,FALSE,"Summary";#N/A,#N/A,FALSE,"Details";#N/A,#N/A,FALSE,"Month-Hd";#N/A,#N/A,FALSE,"YTD-Hd";#N/A,#N/A,FALSE,"Capital"}</definedName>
    <definedName name="caasd_2" localSheetId="5" hidden="1">{#N/A,#N/A,FALSE,"Summary";#N/A,#N/A,FALSE,"Details";#N/A,#N/A,FALSE,"Month-Hd";#N/A,#N/A,FALSE,"YTD-Hd";#N/A,#N/A,FALSE,"Capital"}</definedName>
    <definedName name="Cable" localSheetId="5" hidden="1">{#N/A,#N/A,FALSE,"Operations";#N/A,#N/A,FALSE,"Financials"}</definedName>
    <definedName name="Cable2" localSheetId="5" hidden="1">{#N/A,#N/A,FALSE,"Operations";#N/A,#N/A,FALSE,"Financials"}</definedName>
    <definedName name="caeesraerawec"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caeesraerawec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caeesraerawec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caesrascewsraewrac" localSheetId="5" hidden="1">{"whole",#N/A,FALSE,"CS HC";"whole",#N/A,FALSE,"CS_ACTvsBud";"whole",#N/A,FALSE,"CSTrail3mo";"whole",#N/A,FALSE,"CS Cost Per Head ";"whole",#N/A,FALSE,"CS CPH YTD"}</definedName>
    <definedName name="caesrascewsraewrac_1" localSheetId="5" hidden="1">{"whole",#N/A,FALSE,"CS HC";"whole",#N/A,FALSE,"CS_ACTvsBud";"whole",#N/A,FALSE,"CSTrail3mo";"whole",#N/A,FALSE,"CS Cost Per Head ";"whole",#N/A,FALSE,"CS CPH YTD"}</definedName>
    <definedName name="caesrascewsraewrac_2" localSheetId="5" hidden="1">{"whole",#N/A,FALSE,"CS HC";"whole",#N/A,FALSE,"CS_ACTvsBud";"whole",#N/A,FALSE,"CSTrail3mo";"whole",#N/A,FALSE,"CS Cost Per Head ";"whole",#N/A,FALSE,"CS CPH YTD"}</definedName>
    <definedName name="casda" localSheetId="5" hidden="1">{#N/A,#N/A,FALSE,"Summary";#N/A,#N/A,FALSE,"Details";#N/A,#N/A,FALSE,"Month-Hd";#N/A,#N/A,FALSE,"YTD-Hd";#N/A,#N/A,FALSE,"Capital"}</definedName>
    <definedName name="casda_1" localSheetId="5" hidden="1">{#N/A,#N/A,FALSE,"Summary";#N/A,#N/A,FALSE,"Details";#N/A,#N/A,FALSE,"Month-Hd";#N/A,#N/A,FALSE,"YTD-Hd";#N/A,#N/A,FALSE,"Capital"}</definedName>
    <definedName name="casda_2" localSheetId="5" hidden="1">{#N/A,#N/A,FALSE,"Summary";#N/A,#N/A,FALSE,"Details";#N/A,#N/A,FALSE,"Month-Hd";#N/A,#N/A,FALSE,"YTD-Hd";#N/A,#N/A,FALSE,"Capital"}</definedName>
    <definedName name="casdcas" localSheetId="5" hidden="1">{"whole",#N/A,FALSE,"6701";"whole",#N/A,FALSE,"6702";"whole",#N/A,FALSE,"7710";"whole",#N/A,FALSE,"7714";"whole",#N/A,FALSE,"7729";"whole",#N/A,FALSE,"7730";"whole",#N/A,FALSE,"7731";"whole",#N/A,FALSE,"7736";"whole",#N/A,FALSE,"7737";"whole",#N/A,FALSE,"7738";"whole",#N/A,FALSE,"7743";"Whole",#N/A,FALSE,"7740";"whole",#N/A,FALSE,"7744";"whole",#N/A,FALSE,"7745"}</definedName>
    <definedName name="casdcas_1" localSheetId="5" hidden="1">{"whole",#N/A,FALSE,"6701";"whole",#N/A,FALSE,"6702";"whole",#N/A,FALSE,"7710";"whole",#N/A,FALSE,"7714";"whole",#N/A,FALSE,"7729";"whole",#N/A,FALSE,"7730";"whole",#N/A,FALSE,"7731";"whole",#N/A,FALSE,"7736";"whole",#N/A,FALSE,"7737";"whole",#N/A,FALSE,"7738";"whole",#N/A,FALSE,"7743";"Whole",#N/A,FALSE,"7740";"whole",#N/A,FALSE,"7744";"whole",#N/A,FALSE,"7745"}</definedName>
    <definedName name="casdcas_2" localSheetId="5" hidden="1">{"whole",#N/A,FALSE,"6701";"whole",#N/A,FALSE,"6702";"whole",#N/A,FALSE,"7710";"whole",#N/A,FALSE,"7714";"whole",#N/A,FALSE,"7729";"whole",#N/A,FALSE,"7730";"whole",#N/A,FALSE,"7731";"whole",#N/A,FALSE,"7736";"whole",#N/A,FALSE,"7737";"whole",#N/A,FALSE,"7738";"whole",#N/A,FALSE,"7743";"Whole",#N/A,FALSE,"7740";"whole",#N/A,FALSE,"7744";"whole",#N/A,FALSE,"7745"}</definedName>
    <definedName name="casdcDCAS" localSheetId="5" hidden="1">{#N/A,#N/A,FALSE,"Summary";#N/A,#N/A,FALSE,"Details";#N/A,#N/A,FALSE,"Month-Hd";#N/A,#N/A,FALSE,"YTD-Hd";#N/A,#N/A,FALSE,"Capital"}</definedName>
    <definedName name="casdcDCAS_1" localSheetId="5" hidden="1">{#N/A,#N/A,FALSE,"Summary";#N/A,#N/A,FALSE,"Details";#N/A,#N/A,FALSE,"Month-Hd";#N/A,#N/A,FALSE,"YTD-Hd";#N/A,#N/A,FALSE,"Capital"}</definedName>
    <definedName name="casdcDCAS_2" localSheetId="5" hidden="1">{#N/A,#N/A,FALSE,"Summary";#N/A,#N/A,FALSE,"Details";#N/A,#N/A,FALSE,"Month-Hd";#N/A,#N/A,FALSE,"YTD-Hd";#N/A,#N/A,FALSE,"Capital"}</definedName>
    <definedName name="Cash" localSheetId="5" hidden="1">{"closed",#N/A,FALSE,"Consolidated Products - Budget";"expanded",#N/A,FALSE,"Consolidated Products - Budget"}</definedName>
    <definedName name="cawefasdv" localSheetId="5" hidden="1">{"consolidated",#N/A,FALSE,"Sheet1";"cms",#N/A,FALSE,"Sheet1";"fse",#N/A,FALSE,"Sheet1"}</definedName>
    <definedName name="ccc" localSheetId="5" hidden="1">{#N/A,#N/A,FALSE,"Summary";#N/A,#N/A,FALSE,"Details";#N/A,#N/A,FALSE,"Month-Hd";#N/A,#N/A,FALSE,"YTD-Hd";#N/A,#N/A,FALSE,"Capital"}</definedName>
    <definedName name="ccc_1" localSheetId="5" hidden="1">{#N/A,#N/A,FALSE,"Summary";#N/A,#N/A,FALSE,"Details";#N/A,#N/A,FALSE,"Month-Hd";#N/A,#N/A,FALSE,"YTD-Hd";#N/A,#N/A,FALSE,"Capital"}</definedName>
    <definedName name="ccc_2" localSheetId="5" hidden="1">{#N/A,#N/A,FALSE,"Summary";#N/A,#N/A,FALSE,"Details";#N/A,#N/A,FALSE,"Month-Hd";#N/A,#N/A,FALSE,"YTD-Hd";#N/A,#N/A,FALSE,"Capital"}</definedName>
    <definedName name="ccccc" localSheetId="5" hidden="1">{"whole",#N/A,FALSE,"CS HC";"whole",#N/A,FALSE,"CS_ACTvsBud";"whole",#N/A,FALSE,"CSTrail3mo";"whole",#N/A,FALSE,"CS Cost Per Head ";"whole",#N/A,FALSE,"CS CPH YTD"}</definedName>
    <definedName name="cccccc"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ccdd" localSheetId="5" hidden="1">{#N/A,#N/A,FALSE,"Summary";#N/A,#N/A,FALSE,"Details";#N/A,#N/A,FALSE,"Month-Hd";#N/A,#N/A,FALSE,"YTD-Hd";#N/A,#N/A,FALSE,"Capital"}</definedName>
    <definedName name="ccdd_1" localSheetId="5" hidden="1">{#N/A,#N/A,FALSE,"Summary";#N/A,#N/A,FALSE,"Details";#N/A,#N/A,FALSE,"Month-Hd";#N/A,#N/A,FALSE,"YTD-Hd";#N/A,#N/A,FALSE,"Capital"}</definedName>
    <definedName name="ccdd_2" localSheetId="5" hidden="1">{#N/A,#N/A,FALSE,"Summary";#N/A,#N/A,FALSE,"Details";#N/A,#N/A,FALSE,"Month-Hd";#N/A,#N/A,FALSE,"YTD-Hd";#N/A,#N/A,FALSE,"Capital"}</definedName>
    <definedName name="ccsa"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ccsa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ccsa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ccsDdffs" localSheetId="5" hidden="1">{#N/A,#N/A,FALSE,"Summary";#N/A,#N/A,FALSE,"Details";#N/A,#N/A,FALSE,"Month-Hd";#N/A,#N/A,FALSE,"YTD-Hd";#N/A,#N/A,FALSE,"Capital"}</definedName>
    <definedName name="ccsDdffs_1" localSheetId="5" hidden="1">{#N/A,#N/A,FALSE,"Summary";#N/A,#N/A,FALSE,"Details";#N/A,#N/A,FALSE,"Month-Hd";#N/A,#N/A,FALSE,"YTD-Hd";#N/A,#N/A,FALSE,"Capital"}</definedName>
    <definedName name="ccsDdffs_2" localSheetId="5" hidden="1">{#N/A,#N/A,FALSE,"Summary";#N/A,#N/A,FALSE,"Details";#N/A,#N/A,FALSE,"Month-Hd";#N/A,#N/A,FALSE,"YTD-Hd";#N/A,#N/A,FALSE,"Capital"}</definedName>
    <definedName name="ceasradcesra" localSheetId="5" hidden="1">{"whole",#N/A,FALSE,"Gen_Dist_Act_Bud";"whole",#N/A,FALSE,"Gen_Dist_T3months";"whole",#N/A,FALSE,"GD_PerP";"whole",#N/A,FALSE,"HR Dist'n"}</definedName>
    <definedName name="ceasradcesra_1" localSheetId="5" hidden="1">{"whole",#N/A,FALSE,"Gen_Dist_Act_Bud";"whole",#N/A,FALSE,"Gen_Dist_T3months";"whole",#N/A,FALSE,"GD_PerP";"whole",#N/A,FALSE,"HR Dist'n"}</definedName>
    <definedName name="ceasradcesra_2" localSheetId="5" hidden="1">{"whole",#N/A,FALSE,"Gen_Dist_Act_Bud";"whole",#N/A,FALSE,"Gen_Dist_T3months";"whole",#N/A,FALSE,"GD_PerP";"whole",#N/A,FALSE,"HR Dist'n"}</definedName>
    <definedName name="check" localSheetId="5" hidden="1">{"closed",#N/A,FALSE,"Consolidated Products - Budget";"expanded",#N/A,FALSE,"Consolidated Products - Budget"}</definedName>
    <definedName name="check_1" localSheetId="5" hidden="1">{"closed",#N/A,FALSE,"Consolidated Products - Budget";"expanded",#N/A,FALSE,"Consolidated Products - Budget"}</definedName>
    <definedName name="check_1_1" localSheetId="5" hidden="1">{"closed",#N/A,FALSE,"Consolidated Products - Budget";"expanded",#N/A,FALSE,"Consolidated Products - Budget"}</definedName>
    <definedName name="check_2" localSheetId="5" hidden="1">{"closed",#N/A,FALSE,"Consolidated Products - Budget";"expanded",#N/A,FALSE,"Consolidated Products - Budget"}</definedName>
    <definedName name="cooper2" localSheetId="5" hidden="1">{#N/A,#N/A,TRUE,"Pro Forma";#N/A,#N/A,TRUE,"PF_Bal";#N/A,#N/A,TRUE,"PF_INC";#N/A,#N/A,TRUE,"CBE";#N/A,#N/A,TRUE,"SWK"}</definedName>
    <definedName name="copper2a" localSheetId="5" hidden="1">{#N/A,#N/A,TRUE,"Pro Forma";#N/A,#N/A,TRUE,"PF_Bal";#N/A,#N/A,TRUE,"PF_INC";#N/A,#N/A,TRUE,"CBE";#N/A,#N/A,TRUE,"SWK"}</definedName>
    <definedName name="Costs" localSheetId="5" hidden="1">{"whole",#N/A,FALSE,"6701";"whole",#N/A,FALSE,"6702";"whole",#N/A,FALSE,"7710";"whole",#N/A,FALSE,"7714";"whole",#N/A,FALSE,"7729";"whole",#N/A,FALSE,"7730";"whole",#N/A,FALSE,"7731";"whole",#N/A,FALSE,"7736";"whole",#N/A,FALSE,"7737";"whole",#N/A,FALSE,"7738";"whole",#N/A,FALSE,"7743";"Whole",#N/A,FALSE,"7740";"whole",#N/A,FALSE,"7744";"whole",#N/A,FALSE,"7745"}</definedName>
    <definedName name="CountryList">Lists!$AE$2:$AE$90</definedName>
    <definedName name="courbe" localSheetId="5" hidden="1">{#N/A,#N/A,FALSE,"Summary";#N/A,#N/A,FALSE,"Details";#N/A,#N/A,FALSE,"Month-Hd";#N/A,#N/A,FALSE,"YTD-Hd";#N/A,#N/A,FALSE,"Capital"}</definedName>
    <definedName name="courbe_1" localSheetId="5" hidden="1">{#N/A,#N/A,FALSE,"Summary";#N/A,#N/A,FALSE,"Details";#N/A,#N/A,FALSE,"Month-Hd";#N/A,#N/A,FALSE,"YTD-Hd";#N/A,#N/A,FALSE,"Capital"}</definedName>
    <definedName name="courbe_2" localSheetId="5" hidden="1">{#N/A,#N/A,FALSE,"Summary";#N/A,#N/A,FALSE,"Details";#N/A,#N/A,FALSE,"Month-Hd";#N/A,#N/A,FALSE,"YTD-Hd";#N/A,#N/A,FALSE,"Capital"}</definedName>
    <definedName name="csaas" localSheetId="5" hidden="1">{#N/A,#N/A,FALSE,"Summary";#N/A,#N/A,FALSE,"Details";#N/A,#N/A,FALSE,"Month-Hd";#N/A,#N/A,FALSE,"YTD-Hd";#N/A,#N/A,FALSE,"Capital"}</definedName>
    <definedName name="csaas_1" localSheetId="5" hidden="1">{#N/A,#N/A,FALSE,"Summary";#N/A,#N/A,FALSE,"Details";#N/A,#N/A,FALSE,"Month-Hd";#N/A,#N/A,FALSE,"YTD-Hd";#N/A,#N/A,FALSE,"Capital"}</definedName>
    <definedName name="csaas_2" localSheetId="5" hidden="1">{#N/A,#N/A,FALSE,"Summary";#N/A,#N/A,FALSE,"Details";#N/A,#N/A,FALSE,"Month-Hd";#N/A,#N/A,FALSE,"YTD-Hd";#N/A,#N/A,FALSE,"Capital"}</definedName>
    <definedName name="csacdsaas" localSheetId="5" hidden="1">{#N/A,#N/A,FALSE,"Summary";#N/A,#N/A,FALSE,"Details";#N/A,#N/A,FALSE,"Month-Hd";#N/A,#N/A,FALSE,"YTD-Hd";#N/A,#N/A,FALSE,"Capital"}</definedName>
    <definedName name="csacdsaas_1" localSheetId="5" hidden="1">{#N/A,#N/A,FALSE,"Summary";#N/A,#N/A,FALSE,"Details";#N/A,#N/A,FALSE,"Month-Hd";#N/A,#N/A,FALSE,"YTD-Hd";#N/A,#N/A,FALSE,"Capital"}</definedName>
    <definedName name="csacdsaas_2" localSheetId="5" hidden="1">{#N/A,#N/A,FALSE,"Summary";#N/A,#N/A,FALSE,"Details";#N/A,#N/A,FALSE,"Month-Hd";#N/A,#N/A,FALSE,"YTD-Hd";#N/A,#N/A,FALSE,"Capital"}</definedName>
    <definedName name="csacsasa" localSheetId="5" hidden="1">{"whole",#N/A,FALSE,"CS FIN Sum For Rox";"whole",#N/A,FALSE,"Gen_Dist_Act_Bud";"whole",#N/A,FALSE,"Gen_Dist_T3months";"whole",#N/A,FALSE,"GD_PerP";"whole",#N/A,FALSE,"CS_DIST_ActvsBud";"whole",#N/A,FALSE,"CS_DIST_SUM_trail3mo"}</definedName>
    <definedName name="csacsasa_1" localSheetId="5" hidden="1">{"whole",#N/A,FALSE,"CS FIN Sum For Rox";"whole",#N/A,FALSE,"Gen_Dist_Act_Bud";"whole",#N/A,FALSE,"Gen_Dist_T3months";"whole",#N/A,FALSE,"GD_PerP";"whole",#N/A,FALSE,"CS_DIST_ActvsBud";"whole",#N/A,FALSE,"CS_DIST_SUM_trail3mo"}</definedName>
    <definedName name="csacsasa_2" localSheetId="5" hidden="1">{"whole",#N/A,FALSE,"CS FIN Sum For Rox";"whole",#N/A,FALSE,"Gen_Dist_Act_Bud";"whole",#N/A,FALSE,"Gen_Dist_T3months";"whole",#N/A,FALSE,"GD_PerP";"whole",#N/A,FALSE,"CS_DIST_ActvsBud";"whole",#N/A,FALSE,"CS_DIST_SUM_trail3mo"}</definedName>
    <definedName name="csaddasd" localSheetId="5" hidden="1">{"whole",#N/A,FALSE,"Gen_Dist_Act_Bud";"whole",#N/A,FALSE,"Gen_Dist_T3months";"whole",#N/A,FALSE,"GD_PerP";"whole",#N/A,FALSE,"HR Dist'n"}</definedName>
    <definedName name="csaddasd_1" localSheetId="5" hidden="1">{"whole",#N/A,FALSE,"Gen_Dist_Act_Bud";"whole",#N/A,FALSE,"Gen_Dist_T3months";"whole",#N/A,FALSE,"GD_PerP";"whole",#N/A,FALSE,"HR Dist'n"}</definedName>
    <definedName name="csaddasd_2" localSheetId="5" hidden="1">{"whole",#N/A,FALSE,"Gen_Dist_Act_Bud";"whole",#N/A,FALSE,"Gen_Dist_T3months";"whole",#N/A,FALSE,"GD_PerP";"whole",#N/A,FALSE,"HR Dist'n"}</definedName>
    <definedName name="csadsad" localSheetId="5" hidden="1">{#N/A,#N/A,FALSE,"Summary";#N/A,#N/A,FALSE,"Details";#N/A,#N/A,FALSE,"Month-Hd";#N/A,#N/A,FALSE,"YTD-Hd";#N/A,#N/A,FALSE,"Capital"}</definedName>
    <definedName name="csadsad_1" localSheetId="5" hidden="1">{#N/A,#N/A,FALSE,"Summary";#N/A,#N/A,FALSE,"Details";#N/A,#N/A,FALSE,"Month-Hd";#N/A,#N/A,FALSE,"YTD-Hd";#N/A,#N/A,FALSE,"Capital"}</definedName>
    <definedName name="csadsad_2" localSheetId="5" hidden="1">{#N/A,#N/A,FALSE,"Summary";#N/A,#N/A,FALSE,"Details";#N/A,#N/A,FALSE,"Month-Hd";#N/A,#N/A,FALSE,"YTD-Hd";#N/A,#N/A,FALSE,"Capital"}</definedName>
    <definedName name="csDFASWDAS" localSheetId="5" hidden="1">{#N/A,#N/A,FALSE,"Summary";#N/A,#N/A,FALSE,"Details";#N/A,#N/A,FALSE,"Month-Hd";#N/A,#N/A,FALSE,"YTD-Hd";#N/A,#N/A,FALSE,"Capital"}</definedName>
    <definedName name="csDFASWDAS_1" localSheetId="5" hidden="1">{#N/A,#N/A,FALSE,"Summary";#N/A,#N/A,FALSE,"Details";#N/A,#N/A,FALSE,"Month-Hd";#N/A,#N/A,FALSE,"YTD-Hd";#N/A,#N/A,FALSE,"Capital"}</definedName>
    <definedName name="csDFASWDAS_2" localSheetId="5" hidden="1">{#N/A,#N/A,FALSE,"Summary";#N/A,#N/A,FALSE,"Details";#N/A,#N/A,FALSE,"Month-Hd";#N/A,#N/A,FALSE,"YTD-Hd";#N/A,#N/A,FALSE,"Capital"}</definedName>
    <definedName name="csdfdse" localSheetId="5" hidden="1">{"whole",#N/A,FALSE,"6701";"whole",#N/A,FALSE,"6702";"whole",#N/A,FALSE,"7710";"whole",#N/A,FALSE,"7714";"whole",#N/A,FALSE,"7729";"whole",#N/A,FALSE,"7730";"whole",#N/A,FALSE,"7731";"whole",#N/A,FALSE,"7736";"whole",#N/A,FALSE,"7737";"whole",#N/A,FALSE,"7738";"whole",#N/A,FALSE,"7743";"Whole",#N/A,FALSE,"7740";"whole",#N/A,FALSE,"7744";"whole",#N/A,FALSE,"7745"}</definedName>
    <definedName name="csdfdse_1" localSheetId="5" hidden="1">{"whole",#N/A,FALSE,"6701";"whole",#N/A,FALSE,"6702";"whole",#N/A,FALSE,"7710";"whole",#N/A,FALSE,"7714";"whole",#N/A,FALSE,"7729";"whole",#N/A,FALSE,"7730";"whole",#N/A,FALSE,"7731";"whole",#N/A,FALSE,"7736";"whole",#N/A,FALSE,"7737";"whole",#N/A,FALSE,"7738";"whole",#N/A,FALSE,"7743";"Whole",#N/A,FALSE,"7740";"whole",#N/A,FALSE,"7744";"whole",#N/A,FALSE,"7745"}</definedName>
    <definedName name="csdfdse_2" localSheetId="5" hidden="1">{"whole",#N/A,FALSE,"6701";"whole",#N/A,FALSE,"6702";"whole",#N/A,FALSE,"7710";"whole",#N/A,FALSE,"7714";"whole",#N/A,FALSE,"7729";"whole",#N/A,FALSE,"7730";"whole",#N/A,FALSE,"7731";"whole",#N/A,FALSE,"7736";"whole",#N/A,FALSE,"7737";"whole",#N/A,FALSE,"7738";"whole",#N/A,FALSE,"7743";"Whole",#N/A,FALSE,"7740";"whole",#N/A,FALSE,"7744";"whole",#N/A,FALSE,"7745"}</definedName>
    <definedName name="csdfqwasd" localSheetId="5" hidden="1">{#N/A,#N/A,FALSE,"Summary";#N/A,#N/A,FALSE,"Details";#N/A,#N/A,FALSE,"Month-Hd";#N/A,#N/A,FALSE,"YTD-Hd";#N/A,#N/A,FALSE,"Capital"}</definedName>
    <definedName name="csdfqwasd_1" localSheetId="5" hidden="1">{#N/A,#N/A,FALSE,"Summary";#N/A,#N/A,FALSE,"Details";#N/A,#N/A,FALSE,"Month-Hd";#N/A,#N/A,FALSE,"YTD-Hd";#N/A,#N/A,FALSE,"Capital"}</definedName>
    <definedName name="csdfqwasd_2" localSheetId="5" hidden="1">{#N/A,#N/A,FALSE,"Summary";#N/A,#N/A,FALSE,"Details";#N/A,#N/A,FALSE,"Month-Hd";#N/A,#N/A,FALSE,"YTD-Hd";#N/A,#N/A,FALSE,"Capital"}</definedName>
    <definedName name="csdsfsdf" localSheetId="5" hidden="1">{#N/A,#N/A,FALSE,"Summary";#N/A,#N/A,FALSE,"Details";#N/A,#N/A,FALSE,"Month-Hd";#N/A,#N/A,FALSE,"YTD-Hd";#N/A,#N/A,FALSE,"Capital"}</definedName>
    <definedName name="csdsfsdf_1" localSheetId="5" hidden="1">{#N/A,#N/A,FALSE,"Summary";#N/A,#N/A,FALSE,"Details";#N/A,#N/A,FALSE,"Month-Hd";#N/A,#N/A,FALSE,"YTD-Hd";#N/A,#N/A,FALSE,"Capital"}</definedName>
    <definedName name="csdsfsdf_2" localSheetId="5" hidden="1">{#N/A,#N/A,FALSE,"Summary";#N/A,#N/A,FALSE,"Details";#N/A,#N/A,FALSE,"Month-Hd";#N/A,#N/A,FALSE,"YTD-Hd";#N/A,#N/A,FALSE,"Capital"}</definedName>
    <definedName name="cssadd" localSheetId="5" hidden="1">{#N/A,#N/A,FALSE,"Summary";#N/A,#N/A,FALSE,"Details";#N/A,#N/A,FALSE,"Month-Hd";#N/A,#N/A,FALSE,"YTD-Hd";#N/A,#N/A,FALSE,"Capital"}</definedName>
    <definedName name="cssadd_1" localSheetId="5" hidden="1">{#N/A,#N/A,FALSE,"Summary";#N/A,#N/A,FALSE,"Details";#N/A,#N/A,FALSE,"Month-Hd";#N/A,#N/A,FALSE,"YTD-Hd";#N/A,#N/A,FALSE,"Capital"}</definedName>
    <definedName name="cssadd_2" localSheetId="5" hidden="1">{#N/A,#N/A,FALSE,"Summary";#N/A,#N/A,FALSE,"Details";#N/A,#N/A,FALSE,"Month-Hd";#N/A,#N/A,FALSE,"YTD-Hd";#N/A,#N/A,FALSE,"Capital"}</definedName>
    <definedName name="CTM" localSheetId="5" hidden="1">{#N/A,#N/A,FALSE,"Summary";#N/A,#N/A,FALSE,"Details";#N/A,#N/A,FALSE,"Month-Hd";#N/A,#N/A,FALSE,"YTD-Hd";#N/A,#N/A,FALSE,"Capital"}</definedName>
    <definedName name="Currency">Lists!$R$2:$R$79</definedName>
    <definedName name="CurrencyChoices">Lists!$AS$2:$AS$40</definedName>
    <definedName name="CurrencyCountryDefault">Lists!$BI$2:$BJ$39</definedName>
    <definedName name="cvaweravcsd" localSheetId="5" hidden="1">{"general",#N/A,FALSE,"Assumptions"}</definedName>
    <definedName name="cvvb" localSheetId="5" hidden="1">{"whole",#N/A,FALSE,"CS HC";"whole",#N/A,FALSE,"CS_ACTvsBud";"whole",#N/A,FALSE,"CSTrail3mo";"whole",#N/A,FALSE,"CS Cost Per Head ";"whole",#N/A,FALSE,"CS CPH YTD"}</definedName>
    <definedName name="cxcas3" localSheetId="5" hidden="1">{#N/A,#N/A,FALSE,"Summary";#N/A,#N/A,FALSE,"Details";#N/A,#N/A,FALSE,"Month-Hd";#N/A,#N/A,FALSE,"YTD-Hd";#N/A,#N/A,FALSE,"Capital"}</definedName>
    <definedName name="cxcas3_1" localSheetId="5" hidden="1">{#N/A,#N/A,FALSE,"Summary";#N/A,#N/A,FALSE,"Details";#N/A,#N/A,FALSE,"Month-Hd";#N/A,#N/A,FALSE,"YTD-Hd";#N/A,#N/A,FALSE,"Capital"}</definedName>
    <definedName name="cxcas3_2" localSheetId="5" hidden="1">{#N/A,#N/A,FALSE,"Summary";#N/A,#N/A,FALSE,"Details";#N/A,#N/A,FALSE,"Month-Hd";#N/A,#N/A,FALSE,"YTD-Hd";#N/A,#N/A,FALSE,"Capital"}</definedName>
    <definedName name="czfb" localSheetId="5" hidden="1">{"whole",#N/A,FALSE,"Gen_Dist_Act_Bud";"whole",#N/A,FALSE,"Gen_Dist_T3months";"whole",#N/A,FALSE,"GD_PerP";"whole",#N/A,FALSE,"HR Dist'n"}</definedName>
    <definedName name="czx" localSheetId="5" hidden="1">{#N/A,#N/A,FALSE,"Aging Summary";#N/A,#N/A,FALSE,"Ratio Analysis";#N/A,#N/A,FALSE,"Test 120 Day Accts";#N/A,#N/A,FALSE,"Tickmarks"}</definedName>
    <definedName name="czxzx" localSheetId="5" hidden="1">{#N/A,#N/A,FALSE,"Aging Summary";#N/A,#N/A,FALSE,"Ratio Analysis";#N/A,#N/A,FALSE,"Test 120 Day Accts";#N/A,#N/A,FALSE,"Tickmarks"}</definedName>
    <definedName name="d" localSheetId="5" hidden="1">{0,0,0,0;0,0,0,0;0,0,0,0;0,0,0,0;0,0,0,0;0,0,0,0;0,0,0,0;0,0,0,0}</definedName>
    <definedName name="d_1" localSheetId="5" hidden="1">{"whole",#N/A,FALSE,"Gen_Dist_Act_Bud";"whole",#N/A,FALSE,"Gen_Dist_T3months";"whole",#N/A,FALSE,"GD_PerP";"whole",#N/A,FALSE,"HR_Dist";"whole",#N/A,FALSE,"CS_DIST_ActvsBud";"whole",#N/A,FALSE,"CS_DIST_SUM_trail3mo";"whole",#N/A,FALSE,"ITG_act_Bud";"whole",#N/A,FALSE,"ITG_T3Mo"}</definedName>
    <definedName name="d_2" localSheetId="5" hidden="1">{"whole",#N/A,FALSE,"Gen_Dist_Act_Bud";"whole",#N/A,FALSE,"Gen_Dist_T3months";"whole",#N/A,FALSE,"GD_PerP";"whole",#N/A,FALSE,"HR_Dist";"whole",#N/A,FALSE,"CS_DIST_ActvsBud";"whole",#N/A,FALSE,"CS_DIST_SUM_trail3mo";"whole",#N/A,FALSE,"ITG_act_Bud";"whole",#N/A,FALSE,"ITG_T3Mo"}</definedName>
    <definedName name="dasdf" localSheetId="5" hidden="1">{"closed",#N/A,FALSE,"Consolidated Products - Budget";"expanded",#N/A,FALSE,"Consolidated Products - Budget"}</definedName>
    <definedName name="dasdf_1" localSheetId="5" hidden="1">{"closed",#N/A,FALSE,"Consolidated Products - Budget";"expanded",#N/A,FALSE,"Consolidated Products - Budget"}</definedName>
    <definedName name="dasdf_2" localSheetId="5" hidden="1">{"closed",#N/A,FALSE,"Consolidated Products - Budget";"expanded",#N/A,FALSE,"Consolidated Products - Budget"}</definedName>
    <definedName name="dasdgasdf" localSheetId="5" hidden="1">{"Chart 1",#N/A,FALSE,"Run Rate";"Chart 2",#N/A,FALSE,"Run Rate (2)"}</definedName>
    <definedName name="dasdgasdf_1" localSheetId="5" hidden="1">{"Chart 1",#N/A,FALSE,"Run Rate";"Chart 2",#N/A,FALSE,"Run Rate (2)"}</definedName>
    <definedName name="dasdgasdf_2" localSheetId="5" hidden="1">{"Chart 1",#N/A,FALSE,"Run Rate";"Chart 2",#N/A,FALSE,"Run Rate (2)"}</definedName>
    <definedName name="dasdsdas" localSheetId="5" hidden="1">{#N/A,#N/A,FALSE,"Summary";#N/A,#N/A,FALSE,"Details";#N/A,#N/A,FALSE,"Month-Hd";#N/A,#N/A,FALSE,"YTD-Hd";#N/A,#N/A,FALSE,"Capital"}</definedName>
    <definedName name="dasdsdas_1" localSheetId="5" hidden="1">{#N/A,#N/A,FALSE,"Summary";#N/A,#N/A,FALSE,"Details";#N/A,#N/A,FALSE,"Month-Hd";#N/A,#N/A,FALSE,"YTD-Hd";#N/A,#N/A,FALSE,"Capital"}</definedName>
    <definedName name="dasdsdas_2" localSheetId="5" hidden="1">{#N/A,#N/A,FALSE,"Summary";#N/A,#N/A,FALSE,"Details";#N/A,#N/A,FALSE,"Month-Hd";#N/A,#N/A,FALSE,"YTD-Hd";#N/A,#N/A,FALSE,"Capital"}</definedName>
    <definedName name="dasfdafas" localSheetId="5" hidden="1">{#N/A,#N/A,FALSE,"Summary";#N/A,#N/A,FALSE,"Expense";#N/A,#N/A,FALSE,"Capital"}</definedName>
    <definedName name="dcsacdsacdsa" localSheetId="5" hidden="1">{#N/A,#N/A,FALSE,"Summary";#N/A,#N/A,FALSE,"Details";#N/A,#N/A,FALSE,"Month-Hd";#N/A,#N/A,FALSE,"YTD-Hd";#N/A,#N/A,FALSE,"Capital"}</definedName>
    <definedName name="dcsacdsacdsa_1" localSheetId="5" hidden="1">{#N/A,#N/A,FALSE,"Summary";#N/A,#N/A,FALSE,"Details";#N/A,#N/A,FALSE,"Month-Hd";#N/A,#N/A,FALSE,"YTD-Hd";#N/A,#N/A,FALSE,"Capital"}</definedName>
    <definedName name="dcsacdsacdsa_2" localSheetId="5" hidden="1">{#N/A,#N/A,FALSE,"Summary";#N/A,#N/A,FALSE,"Details";#N/A,#N/A,FALSE,"Month-Hd";#N/A,#N/A,FALSE,"YTD-Hd";#N/A,#N/A,FALSE,"Capital"}</definedName>
    <definedName name="dcscds" localSheetId="5" hidden="1">{#N/A,#N/A,FALSE,"Summary";#N/A,#N/A,FALSE,"Details";#N/A,#N/A,FALSE,"Month-Hd";#N/A,#N/A,FALSE,"YTD-Hd";#N/A,#N/A,FALSE,"Capital"}</definedName>
    <definedName name="dcscds_1" localSheetId="5" hidden="1">{#N/A,#N/A,FALSE,"Summary";#N/A,#N/A,FALSE,"Details";#N/A,#N/A,FALSE,"Month-Hd";#N/A,#N/A,FALSE,"YTD-Hd";#N/A,#N/A,FALSE,"Capital"}</definedName>
    <definedName name="dcscds_2" localSheetId="5" hidden="1">{#N/A,#N/A,FALSE,"Summary";#N/A,#N/A,FALSE,"Details";#N/A,#N/A,FALSE,"Month-Hd";#N/A,#N/A,FALSE,"YTD-Hd";#N/A,#N/A,FALSE,"Capital"}</definedName>
    <definedName name="ddd" localSheetId="5" hidden="1">{0,0,0,0;0,0,0,0;0,0,0,0;0,0,0,0;0,0,0,0;0,0,0,0;0,0,0,0;0,0,0,0;0,0,0,0;0,0,0,0;0,0,0,0;0,0,0,0;0,0,0,0;0,0,0,0}</definedName>
    <definedName name="ddd_1" localSheetId="5" hidden="1">{"whole",#N/A,FALSE,"6701";"whole",#N/A,FALSE,"6702";"whole",#N/A,FALSE,"7710";"whole",#N/A,FALSE,"7714";"whole",#N/A,FALSE,"7729";"whole",#N/A,FALSE,"7730";"whole",#N/A,FALSE,"7731";"whole",#N/A,FALSE,"7736";"whole",#N/A,FALSE,"7737";"whole",#N/A,FALSE,"7738";"whole",#N/A,FALSE,"7743";"Whole",#N/A,FALSE,"7740";"whole",#N/A,FALSE,"7744";"whole",#N/A,FALSE,"7745"}</definedName>
    <definedName name="ddd_1_1" localSheetId="5" hidden="1">{"whole",#N/A,FALSE,"6701";"whole",#N/A,FALSE,"6702";"whole",#N/A,FALSE,"7710";"whole",#N/A,FALSE,"7714";"whole",#N/A,FALSE,"7729";"whole",#N/A,FALSE,"7730";"whole",#N/A,FALSE,"7731";"whole",#N/A,FALSE,"7736";"whole",#N/A,FALSE,"7737";"whole",#N/A,FALSE,"7738";"whole",#N/A,FALSE,"7743";"Whole",#N/A,FALSE,"7740";"whole",#N/A,FALSE,"7744";"whole",#N/A,FALSE,"7745"}</definedName>
    <definedName name="ddd_2" localSheetId="5" hidden="1">{"whole",#N/A,FALSE,"6701";"whole",#N/A,FALSE,"6702";"whole",#N/A,FALSE,"7710";"whole",#N/A,FALSE,"7714";"whole",#N/A,FALSE,"7729";"whole",#N/A,FALSE,"7730";"whole",#N/A,FALSE,"7731";"whole",#N/A,FALSE,"7736";"whole",#N/A,FALSE,"7737";"whole",#N/A,FALSE,"7738";"whole",#N/A,FALSE,"7743";"Whole",#N/A,FALSE,"7740";"whole",#N/A,FALSE,"7744";"whole",#N/A,FALSE,"7745"}</definedName>
    <definedName name="ddddd" localSheetId="5" hidden="1">{"closed",#N/A,FALSE,"Consolidated Products - Budget";"expanded",#N/A,FALSE,"Consolidated Products - Budget"}</definedName>
    <definedName name="dddddd" localSheetId="5" hidden="1">{"closed",#N/A,FALSE,"Consolidated Products - Budget";"expanded",#N/A,FALSE,"Consolidated Products - Budget"}</definedName>
    <definedName name="ddddddddddddd" localSheetId="5" hidden="1">{"FY96_Bdt",#N/A,FALSE,"SL1_FY95 2H Forecast"}</definedName>
    <definedName name="delete1" localSheetId="5" hidden="1">{"whole",#N/A,FALSE,"6701";"whole",#N/A,FALSE,"6702";"whole",#N/A,FALSE,"7710";"whole",#N/A,FALSE,"7714";"whole",#N/A,FALSE,"7729";"whole",#N/A,FALSE,"7730";"whole",#N/A,FALSE,"7731";"whole",#N/A,FALSE,"7736";"whole",#N/A,FALSE,"7737";"whole",#N/A,FALSE,"7738";"whole",#N/A,FALSE,"7743";"Whole",#N/A,FALSE,"7740";"whole",#N/A,FALSE,"7744";"whole",#N/A,FALSE,"7745"}</definedName>
    <definedName name="df_1" localSheetId="5" hidden="1">{"closed",#N/A,FALSE,"Consolidated Products - Budget";"expanded",#N/A,FALSE,"Consolidated Products - Budget"}</definedName>
    <definedName name="dfaa" localSheetId="5" hidden="1">{"PL Summary",#N/A,TRUE,"P&amp;L";"Revenues/Usage Summary",#N/A,TRUE,"Revenue-Usage";"Revenues/Usage Assumptions",#N/A,TRUE,"Revenue-Usage";"Expense Summary",#N/A,TRUE,"Expenses";"Expense Assumptions",#N/A,TRUE,"Expenses"}</definedName>
    <definedName name="dfas" localSheetId="5" hidden="1">{0,0,0,0;0,0,0,0;0,0,0,0;0,0,0,0;0,0,0,0;0,0,0,0;0,0,0,0;0,0,0,0;0,0,0,0;0,0,0,0;0,0,0,0;0,0,0,0}</definedName>
    <definedName name="dfas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dfas_1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dfas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dfasfdf" localSheetId="5" hidden="1">{"whole",#N/A,FALSE,"Gen_Dist_Act_Bud";"whole",#N/A,FALSE,"Gen_Dist_T3months";"whole",#N/A,FALSE,"GD_PerP";"whole",#N/A,FALSE,"HR Dist'n"}</definedName>
    <definedName name="dfasfdf_1" localSheetId="5" hidden="1">{"whole",#N/A,FALSE,"Gen_Dist_Act_Bud";"whole",#N/A,FALSE,"Gen_Dist_T3months";"whole",#N/A,FALSE,"GD_PerP";"whole",#N/A,FALSE,"HR Dist'n"}</definedName>
    <definedName name="dfasfdf_1_1" localSheetId="5" hidden="1">{"whole",#N/A,FALSE,"Gen_Dist_Act_Bud";"whole",#N/A,FALSE,"Gen_Dist_T3months";"whole",#N/A,FALSE,"GD_PerP";"whole",#N/A,FALSE,"HR Dist'n"}</definedName>
    <definedName name="dfasfdf_2" localSheetId="5" hidden="1">{"whole",#N/A,FALSE,"Gen_Dist_Act_Bud";"whole",#N/A,FALSE,"Gen_Dist_T3months";"whole",#N/A,FALSE,"GD_PerP";"whole",#N/A,FALSE,"HR Dist'n"}</definedName>
    <definedName name="dfcfddsaefas" localSheetId="5" hidden="1">{#N/A,#N/A,FALSE,"Summary";#N/A,#N/A,FALSE,"Details";#N/A,#N/A,FALSE,"Month-Hd";#N/A,#N/A,FALSE,"YTD-Hd";#N/A,#N/A,FALSE,"Capital"}</definedName>
    <definedName name="dfcfddsaefas_1" localSheetId="5" hidden="1">{#N/A,#N/A,FALSE,"Summary";#N/A,#N/A,FALSE,"Details";#N/A,#N/A,FALSE,"Month-Hd";#N/A,#N/A,FALSE,"YTD-Hd";#N/A,#N/A,FALSE,"Capital"}</definedName>
    <definedName name="dfcfddsaefas_2" localSheetId="5" hidden="1">{#N/A,#N/A,FALSE,"Summary";#N/A,#N/A,FALSE,"Details";#N/A,#N/A,FALSE,"Month-Hd";#N/A,#N/A,FALSE,"YTD-Hd";#N/A,#N/A,FALSE,"Capital"}</definedName>
    <definedName name="dfd" localSheetId="5" hidden="1">{"comp1",#N/A,FALSE,"COMPS";"footnotes",#N/A,FALSE,"COMPS"}</definedName>
    <definedName name="dfda" localSheetId="5" hidden="1">{"comp1",#N/A,FALSE,"COMPS";"footnotes",#N/A,FALSE,"COMPS"}</definedName>
    <definedName name="dfdsf" localSheetId="5" hidden="1">{#N/A,#N/A,FALSE,"Summary";#N/A,#N/A,FALSE,"Details";#N/A,#N/A,FALSE,"Month-Hd";#N/A,#N/A,FALSE,"YTD-Hd";#N/A,#N/A,FALSE,"Capital"}</definedName>
    <definedName name="dfdsf_1" localSheetId="5" hidden="1">{#N/A,#N/A,FALSE,"Summary";#N/A,#N/A,FALSE,"Details";#N/A,#N/A,FALSE,"Month-Hd";#N/A,#N/A,FALSE,"YTD-Hd";#N/A,#N/A,FALSE,"Capital"}</definedName>
    <definedName name="dfdsf_2" localSheetId="5" hidden="1">{#N/A,#N/A,FALSE,"Summary";#N/A,#N/A,FALSE,"Details";#N/A,#N/A,FALSE,"Month-Hd";#N/A,#N/A,FALSE,"YTD-Hd";#N/A,#N/A,FALSE,"Capital"}</definedName>
    <definedName name="dfsh" localSheetId="5" hidden="1">{"whole",#N/A,FALSE,"CS FIN Sum For Rox";"whole",#N/A,FALSE,"Gen_Dist_Act_Bud";"whole",#N/A,FALSE,"Gen_Dist_T3months";"whole",#N/A,FALSE,"GD_PerP";"whole",#N/A,FALSE,"CS_DIST_ActvsBud";"whole",#N/A,FALSE,"CS_DIST_SUM_trail3mo"}</definedName>
    <definedName name="dgdedrh" localSheetId="5" hidden="1">{#N/A,#N/A,FALSE,"Summary";#N/A,#N/A,FALSE,"Details";#N/A,#N/A,FALSE,"Month-Hd";#N/A,#N/A,FALSE,"YTD-Hd";#N/A,#N/A,FALSE,"Capital"}</definedName>
    <definedName name="docisscrewed" localSheetId="5" hidden="1">{0,0,0,0;0,0,0,0;0,0,0,0;0,0,0,0;0,0,0,0;0,0,0,0}</definedName>
    <definedName name="docisscrewed_1" localSheetId="5" hidden="1">{"whole",#N/A,FALSE,"CS FIN Sum For Rox";"whole",#N/A,FALSE,"Gen_Dist_Act_Bud";"whole",#N/A,FALSE,"Gen_Dist_T3months";"whole",#N/A,FALSE,"GD_PerP";"whole",#N/A,FALSE,"CS_DIST_ActvsBud";"whole",#N/A,FALSE,"CS_DIST_SUM_trail3mo"}</definedName>
    <definedName name="docisscrewed_1_1" localSheetId="5" hidden="1">{"whole",#N/A,FALSE,"CS FIN Sum For Rox";"whole",#N/A,FALSE,"Gen_Dist_Act_Bud";"whole",#N/A,FALSE,"Gen_Dist_T3months";"whole",#N/A,FALSE,"GD_PerP";"whole",#N/A,FALSE,"CS_DIST_ActvsBud";"whole",#N/A,FALSE,"CS_DIST_SUM_trail3mo"}</definedName>
    <definedName name="docisscrewed_2" localSheetId="5" hidden="1">{"whole",#N/A,FALSE,"CS FIN Sum For Rox";"whole",#N/A,FALSE,"Gen_Dist_Act_Bud";"whole",#N/A,FALSE,"Gen_Dist_T3months";"whole",#N/A,FALSE,"GD_PerP";"whole",#N/A,FALSE,"CS_DIST_ActvsBud";"whole",#N/A,FALSE,"CS_DIST_SUM_trail3mo"}</definedName>
    <definedName name="ds" localSheetId="5" hidden="1">{"whole",#N/A,FALSE,"6701";"whole",#N/A,FALSE,"6702";"whole",#N/A,FALSE,"7710";"whole",#N/A,FALSE,"7714";"whole",#N/A,FALSE,"7729";"whole",#N/A,FALSE,"7730";"whole",#N/A,FALSE,"7731";"whole",#N/A,FALSE,"7736";"whole",#N/A,FALSE,"7737";"whole",#N/A,FALSE,"7738";"whole",#N/A,FALSE,"7743";"Whole",#N/A,FALSE,"7740";"whole",#N/A,FALSE,"7744";"whole",#N/A,FALSE,"7745"}</definedName>
    <definedName name="ds_1" localSheetId="5" hidden="1">{"whole",#N/A,FALSE,"6701";"whole",#N/A,FALSE,"6702";"whole",#N/A,FALSE,"7710";"whole",#N/A,FALSE,"7714";"whole",#N/A,FALSE,"7729";"whole",#N/A,FALSE,"7730";"whole",#N/A,FALSE,"7731";"whole",#N/A,FALSE,"7736";"whole",#N/A,FALSE,"7737";"whole",#N/A,FALSE,"7738";"whole",#N/A,FALSE,"7743";"Whole",#N/A,FALSE,"7740";"whole",#N/A,FALSE,"7744";"whole",#N/A,FALSE,"7745"}</definedName>
    <definedName name="ds_2" localSheetId="5" hidden="1">{"whole",#N/A,FALSE,"6701";"whole",#N/A,FALSE,"6702";"whole",#N/A,FALSE,"7710";"whole",#N/A,FALSE,"7714";"whole",#N/A,FALSE,"7729";"whole",#N/A,FALSE,"7730";"whole",#N/A,FALSE,"7731";"whole",#N/A,FALSE,"7736";"whole",#N/A,FALSE,"7737";"whole",#N/A,FALSE,"7738";"whole",#N/A,FALSE,"7743";"Whole",#N/A,FALSE,"7740";"whole",#N/A,FALSE,"7744";"whole",#N/A,FALSE,"7745"}</definedName>
    <definedName name="dsfad" localSheetId="5" hidden="1">{#N/A,#N/A,FALSE,"Summary";#N/A,#N/A,FALSE,"Details";#N/A,#N/A,FALSE,"Month-Hd";#N/A,#N/A,FALSE,"YTD-Hd";#N/A,#N/A,FALSE,"Capital"}</definedName>
    <definedName name="dsfad_1" localSheetId="5" hidden="1">{#N/A,#N/A,FALSE,"Summary";#N/A,#N/A,FALSE,"Details";#N/A,#N/A,FALSE,"Month-Hd";#N/A,#N/A,FALSE,"YTD-Hd";#N/A,#N/A,FALSE,"Capital"}</definedName>
    <definedName name="dsfad_2" localSheetId="5" hidden="1">{#N/A,#N/A,FALSE,"Summary";#N/A,#N/A,FALSE,"Details";#N/A,#N/A,FALSE,"Month-Hd";#N/A,#N/A,FALSE,"YTD-Hd";#N/A,#N/A,FALSE,"Capital"}</definedName>
    <definedName name="dsfs" localSheetId="5" hidden="1">{"PL Summary",#N/A,TRUE,"P&amp;L";"Revenues/Usage Summary",#N/A,TRUE,"Revenue-Usage";"Revenues/Usage Assumptions",#N/A,TRUE,"Revenue-Usage";"Expense Summary",#N/A,TRUE,"Expenses";"Expense Assumptions",#N/A,TRUE,"Expenses"}</definedName>
    <definedName name="dtu" localSheetId="5" hidden="1">{#N/A,#N/A,TRUE,"financial";#N/A,#N/A,TRUE,"plants"}</definedName>
    <definedName name="e" localSheetId="5" hidden="1">{0,0,0,0;0,0,0,0;0,0,0,0;0,0,0,0;0,0,0,0;0,0,0,0;0,0,0,0;0,0,0,0;0,0,0,0;0,0,0,0;0,0,0,0;0,0,0,0;0,0,0,0;0,0,0,0}</definedName>
    <definedName name="e_1" localSheetId="5" hidden="1">{"closed",#N/A,FALSE,"Consolidated Products - Budget";"expanded",#N/A,FALSE,"Consolidated Products - Budget"}</definedName>
    <definedName name="e_2" localSheetId="5" hidden="1">{"closed",#N/A,FALSE,"Consolidated Products - Budget";"expanded",#N/A,FALSE,"Consolidated Products - Budget"}</definedName>
    <definedName name="E_acquire" localSheetId="5" hidden="1">{"closed",#N/A,FALSE,"Consolidated Products - Budget";"expanded",#N/A,FALSE,"Consolidated Products - Budget"}</definedName>
    <definedName name="ed5dyx" localSheetId="5" hidden="1">{#N/A,#N/A,FALSE,"CBE";#N/A,#N/A,FALSE,"SWK"}</definedName>
    <definedName name="edp" localSheetId="5" hidden="1">{"assumption 50 50",#N/A,TRUE,"Merger";"has gets cash",#N/A,TRUE,"Merger";"accretion dilution",#N/A,TRUE,"Merger";"comparison credit stats",#N/A,TRUE,"Merger";"pf credit stats",#N/A,TRUE,"Merger";"pf sheets",#N/A,TRUE,"Merger"}</definedName>
    <definedName name="eee" localSheetId="5" hidden="1">{"whole",#N/A,FALSE,"6701";"whole",#N/A,FALSE,"6702";"whole",#N/A,FALSE,"7710";"whole",#N/A,FALSE,"7714";"whole",#N/A,FALSE,"7729";"whole",#N/A,FALSE,"7730";"whole",#N/A,FALSE,"7731";"whole",#N/A,FALSE,"7736";"whole",#N/A,FALSE,"7737";"whole",#N/A,FALSE,"7738";"whole",#N/A,FALSE,"7743";"Whole",#N/A,FALSE,"7740";"whole",#N/A,FALSE,"7744";"whole",#N/A,FALSE,"7745"}</definedName>
    <definedName name="eee_1" localSheetId="5" hidden="1">{"whole",#N/A,FALSE,"6701";"whole",#N/A,FALSE,"6702";"whole",#N/A,FALSE,"7710";"whole",#N/A,FALSE,"7714";"whole",#N/A,FALSE,"7729";"whole",#N/A,FALSE,"7730";"whole",#N/A,FALSE,"7731";"whole",#N/A,FALSE,"7736";"whole",#N/A,FALSE,"7737";"whole",#N/A,FALSE,"7738";"whole",#N/A,FALSE,"7743";"Whole",#N/A,FALSE,"7740";"whole",#N/A,FALSE,"7744";"whole",#N/A,FALSE,"7745"}</definedName>
    <definedName name="eee_1_1" localSheetId="5" hidden="1">{"whole",#N/A,FALSE,"6701";"whole",#N/A,FALSE,"6702";"whole",#N/A,FALSE,"7710";"whole",#N/A,FALSE,"7714";"whole",#N/A,FALSE,"7729";"whole",#N/A,FALSE,"7730";"whole",#N/A,FALSE,"7731";"whole",#N/A,FALSE,"7736";"whole",#N/A,FALSE,"7737";"whole",#N/A,FALSE,"7738";"whole",#N/A,FALSE,"7743";"Whole",#N/A,FALSE,"7740";"whole",#N/A,FALSE,"7744";"whole",#N/A,FALSE,"7745"}</definedName>
    <definedName name="eee_2" localSheetId="5" hidden="1">{"whole",#N/A,FALSE,"6701";"whole",#N/A,FALSE,"6702";"whole",#N/A,FALSE,"7710";"whole",#N/A,FALSE,"7714";"whole",#N/A,FALSE,"7729";"whole",#N/A,FALSE,"7730";"whole",#N/A,FALSE,"7731";"whole",#N/A,FALSE,"7736";"whole",#N/A,FALSE,"7737";"whole",#N/A,FALSE,"7738";"whole",#N/A,FALSE,"7743";"Whole",#N/A,FALSE,"7740";"whole",#N/A,FALSE,"7744";"whole",#N/A,FALSE,"7745"}</definedName>
    <definedName name="efrdsw"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efrdsw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efrdsw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eltonwelke" localSheetId="5" hidden="1">{0,0,0,0;0,0,0,0;0,0,0,0;0,0,0,0}</definedName>
    <definedName name="eltonwelke_1" localSheetId="5" hidden="1">{"whole",#N/A,FALSE,"Gen_Dist_Act_Bud";"whole",#N/A,FALSE,"Gen_Dist_T3months";"whole",#N/A,FALSE,"GD_PerP";"whole",#N/A,FALSE,"HR Dist'n"}</definedName>
    <definedName name="eltonwelke_2" localSheetId="5" hidden="1">{"whole",#N/A,FALSE,"Gen_Dist_Act_Bud";"whole",#N/A,FALSE,"Gen_Dist_T3months";"whole",#N/A,FALSE,"GD_PerP";"whole",#N/A,FALSE,"HR Dist'n"}</definedName>
    <definedName name="emily" localSheetId="5" hidden="1">{#N/A,#N/A,FALSE,"Calc";#N/A,#N/A,FALSE,"Sensitivity";#N/A,#N/A,FALSE,"LT Earn.Dil.";#N/A,#N/A,FALSE,"Dil. AVP"}</definedName>
    <definedName name="erfdr" localSheetId="5" hidden="1">{"whole",#N/A,FALSE,"6701";"whole",#N/A,FALSE,"6702";"whole",#N/A,FALSE,"7710";"whole",#N/A,FALSE,"7714";"whole",#N/A,FALSE,"7729";"whole",#N/A,FALSE,"7730";"whole",#N/A,FALSE,"7731";"whole",#N/A,FALSE,"7736";"whole",#N/A,FALSE,"7737";"whole",#N/A,FALSE,"7738";"whole",#N/A,FALSE,"7743";"Whole",#N/A,FALSE,"7740";"whole",#N/A,FALSE,"7744";"whole",#N/A,FALSE,"7745"}</definedName>
    <definedName name="erfdr_1" localSheetId="5" hidden="1">{"whole",#N/A,FALSE,"6701";"whole",#N/A,FALSE,"6702";"whole",#N/A,FALSE,"7710";"whole",#N/A,FALSE,"7714";"whole",#N/A,FALSE,"7729";"whole",#N/A,FALSE,"7730";"whole",#N/A,FALSE,"7731";"whole",#N/A,FALSE,"7736";"whole",#N/A,FALSE,"7737";"whole",#N/A,FALSE,"7738";"whole",#N/A,FALSE,"7743";"Whole",#N/A,FALSE,"7740";"whole",#N/A,FALSE,"7744";"whole",#N/A,FALSE,"7745"}</definedName>
    <definedName name="erfdr_2" localSheetId="5" hidden="1">{"whole",#N/A,FALSE,"6701";"whole",#N/A,FALSE,"6702";"whole",#N/A,FALSE,"7710";"whole",#N/A,FALSE,"7714";"whole",#N/A,FALSE,"7729";"whole",#N/A,FALSE,"7730";"whole",#N/A,FALSE,"7731";"whole",#N/A,FALSE,"7736";"whole",#N/A,FALSE,"7737";"whole",#N/A,FALSE,"7738";"whole",#N/A,FALSE,"7743";"Whole",#N/A,FALSE,"7740";"whole",#N/A,FALSE,"7744";"whole",#N/A,FALSE,"7745"}</definedName>
    <definedName name="ergtd" localSheetId="5" hidden="1">{"whole",#N/A,FALSE,"Gen_Dist_Act_Bud";"whole",#N/A,FALSE,"Gen_Dist_T3months";"whole",#N/A,FALSE,"GD_PerP";"whole",#N/A,FALSE,"HR Dist'n"}</definedName>
    <definedName name="ergtd_1" localSheetId="5" hidden="1">{"whole",#N/A,FALSE,"Gen_Dist_Act_Bud";"whole",#N/A,FALSE,"Gen_Dist_T3months";"whole",#N/A,FALSE,"GD_PerP";"whole",#N/A,FALSE,"HR Dist'n"}</definedName>
    <definedName name="ergtd_2" localSheetId="5" hidden="1">{"whole",#N/A,FALSE,"Gen_Dist_Act_Bud";"whole",#N/A,FALSE,"Gen_Dist_T3months";"whole",#N/A,FALSE,"GD_PerP";"whole",#N/A,FALSE,"HR Dist'n"}</definedName>
    <definedName name="ert" localSheetId="5" hidden="1">{"whole",#N/A,FALSE,"Gen_Dist_Act_Bud";"whole",#N/A,FALSE,"Gen_Dist_T3months";"whole",#N/A,FALSE,"GD_PerP";"whole",#N/A,FALSE,"HR Dist'n"}</definedName>
    <definedName name="ert_1" localSheetId="5" hidden="1">{"whole",#N/A,FALSE,"Gen_Dist_Act_Bud";"whole",#N/A,FALSE,"Gen_Dist_T3months";"whole",#N/A,FALSE,"GD_PerP";"whole",#N/A,FALSE,"HR Dist'n"}</definedName>
    <definedName name="ert_2" localSheetId="5" hidden="1">{"whole",#N/A,FALSE,"Gen_Dist_Act_Bud";"whole",#N/A,FALSE,"Gen_Dist_T3months";"whole",#N/A,FALSE,"GD_PerP";"whole",#N/A,FALSE,"HR Dist'n"}</definedName>
    <definedName name="erwef"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erwef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erwef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Exception_SM" localSheetId="5" hidden="1">{"closed",#N/A,FALSE,"Consolidated Products - Budget";"expanded",#N/A,FALSE,"Consolidated Products - Budget"}</definedName>
    <definedName name="Exception_SM_1" localSheetId="5" hidden="1">{"closed",#N/A,FALSE,"Consolidated Products - Budget";"expanded",#N/A,FALSE,"Consolidated Products - Budget"}</definedName>
    <definedName name="Exception_SM_1_1" localSheetId="5" hidden="1">{"closed",#N/A,FALSE,"Consolidated Products - Budget";"expanded",#N/A,FALSE,"Consolidated Products - Budget"}</definedName>
    <definedName name="Exception_SM_2" localSheetId="5" hidden="1">{"closed",#N/A,FALSE,"Consolidated Products - Budget";"expanded",#N/A,FALSE,"Consolidated Products - Budget"}</definedName>
    <definedName name="Exch" localSheetId="5" hidden="1">{#N/A,#N/A,FALSE,"Summary";#N/A,#N/A,FALSE,"Expense";#N/A,#N/A,FALSE,"Capital"}</definedName>
    <definedName name="Exch_1" localSheetId="5" hidden="1">{#N/A,#N/A,FALSE,"Summary";#N/A,#N/A,FALSE,"Expense";#N/A,#N/A,FALSE,"Capital"}</definedName>
    <definedName name="Exch_1_1" localSheetId="5" hidden="1">{#N/A,#N/A,FALSE,"Summary";#N/A,#N/A,FALSE,"Expense";#N/A,#N/A,FALSE,"Capital"}</definedName>
    <definedName name="Exch_2" localSheetId="5" hidden="1">{#N/A,#N/A,FALSE,"Summary";#N/A,#N/A,FALSE,"Expense";#N/A,#N/A,FALSE,"Capital"}</definedName>
    <definedName name="Exec_CG" localSheetId="5" hidden="1">{"closed",#N/A,FALSE,"Consolidated Products - Budget";"expanded",#N/A,FALSE,"Consolidated Products - Budget"}</definedName>
    <definedName name="Exec_CG_1" localSheetId="5" hidden="1">{"closed",#N/A,FALSE,"Consolidated Products - Budget";"expanded",#N/A,FALSE,"Consolidated Products - Budget"}</definedName>
    <definedName name="Exec_CG_1_1" localSheetId="5" hidden="1">{"closed",#N/A,FALSE,"Consolidated Products - Budget";"expanded",#N/A,FALSE,"Consolidated Products - Budget"}</definedName>
    <definedName name="Exec_CG_2" localSheetId="5" hidden="1">{"closed",#N/A,FALSE,"Consolidated Products - Budget";"expanded",#N/A,FALSE,"Consolidated Products - Budget"}</definedName>
    <definedName name="ExecutiveSummary" localSheetId="5" hidden="1">{#N/A,#N/A,FALSE,"Summary";#N/A,#N/A,FALSE,"Details";#N/A,#N/A,FALSE,"Month-Hd";#N/A,#N/A,FALSE,"YTD-Hd";#N/A,#N/A,FALSE,"Capital"}</definedName>
    <definedName name="ExecutiveSummary_1" localSheetId="5" hidden="1">{#N/A,#N/A,FALSE,"Summary";#N/A,#N/A,FALSE,"Details";#N/A,#N/A,FALSE,"Month-Hd";#N/A,#N/A,FALSE,"YTD-Hd";#N/A,#N/A,FALSE,"Capital"}</definedName>
    <definedName name="ExecutiveSummary_2" localSheetId="5" hidden="1">{#N/A,#N/A,FALSE,"Summary";#N/A,#N/A,FALSE,"Details";#N/A,#N/A,FALSE,"Month-Hd";#N/A,#N/A,FALSE,"YTD-Hd";#N/A,#N/A,FALSE,"Capital"}</definedName>
    <definedName name="eyr" localSheetId="5" hidden="1">{"hiden",#N/A,FALSE,"14";"hidden",#N/A,FALSE,"16";"hidden",#N/A,FALSE,"18";"hidden",#N/A,FALSE,"20"}</definedName>
    <definedName name="f" localSheetId="5" hidden="1">{0,0,0,0;0,0,0,0;0,0,0,0;0,0,0,0;0,0,0,0;0,0,0,0;0,0,0,0;0,0,0,0;0,0,0,0;0,0,0,0;0,0,0,0;0,0,0,0;0,0,0,0;0,0,0,0;0,0,0,0;0,0,0,0;0,0,0,0;0,0,0,0;0,0,0,0;0,0,0,0;0,0,0,0;0,0,0,0;0,0,0,0;0,0,0,0;0,0,FALSE,0}</definedName>
    <definedName name="f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adsfasdfasf"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faeawcaesra"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aeawcaesra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aeawcaesra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aefa" localSheetId="5" hidden="1">{#N/A,#N/A,FALSE,"Summary";#N/A,#N/A,FALSE,"Details";#N/A,#N/A,FALSE,"Month-Hd";#N/A,#N/A,FALSE,"YTD-Hd";#N/A,#N/A,FALSE,"Capital"}</definedName>
    <definedName name="faerqawevc" localSheetId="5" hidden="1">{"trans assumptions",#N/A,FALSE,"Merger";"trans accretion",#N/A,FALSE,"Merger"}</definedName>
    <definedName name="fasdsdadsfdsa" localSheetId="5" hidden="1">{"whole",#N/A,FALSE,"CS FIN Sum For Rox";"whole",#N/A,FALSE,"Gen_Dist_Act_Bud";"whole",#N/A,FALSE,"Gen_Dist_T3months";"whole",#N/A,FALSE,"GD_PerP";"whole",#N/A,FALSE,"CS_DIST_ActvsBud";"whole",#N/A,FALSE,"CS_DIST_SUM_trail3mo"}</definedName>
    <definedName name="fasefzcxv" localSheetId="5" hidden="1">{#N/A,#N/A,FALSE,"CBE";#N/A,#N/A,FALSE,"SWK"}</definedName>
    <definedName name="fawefawfea" localSheetId="5" hidden="1">{"comp1",#N/A,FALSE,"COMPS";"footnotes",#N/A,FALSE,"COMPS"}</definedName>
    <definedName name="fcacada" localSheetId="5" hidden="1">{#N/A,#N/A,FALSE,"Summary";#N/A,#N/A,FALSE,"Details";#N/A,#N/A,FALSE,"Month-Hd";#N/A,#N/A,FALSE,"YTD-Hd";#N/A,#N/A,FALSE,"Capital"}</definedName>
    <definedName name="fcacada_1" localSheetId="5" hidden="1">{#N/A,#N/A,FALSE,"Summary";#N/A,#N/A,FALSE,"Details";#N/A,#N/A,FALSE,"Month-Hd";#N/A,#N/A,FALSE,"YTD-Hd";#N/A,#N/A,FALSE,"Capital"}</definedName>
    <definedName name="fcacada_2" localSheetId="5" hidden="1">{#N/A,#N/A,FALSE,"Summary";#N/A,#N/A,FALSE,"Details";#N/A,#N/A,FALSE,"Month-Hd";#N/A,#N/A,FALSE,"YTD-Hd";#N/A,#N/A,FALSE,"Capital"}</definedName>
    <definedName name="fd" localSheetId="5" hidden="1">{"whole",#N/A,FALSE,"Gen_Dist_Act_Bud";"whole",#N/A,FALSE,"Gen_Dist_T3months";"whole",#N/A,FALSE,"GD_PerP";"whole",#N/A,FALSE,"HR_Dist";"whole",#N/A,FALSE,"CS_DIST_ActvsBud";"whole",#N/A,FALSE,"CS_DIST_SUM_trail3mo";"whole",#N/A,FALSE,"ITG_act_Bud";"whole",#N/A,FALSE,"ITG_T3Mo"}</definedName>
    <definedName name="fd_1" localSheetId="5" hidden="1">{"whole",#N/A,FALSE,"Gen_Dist_Act_Bud";"whole",#N/A,FALSE,"Gen_Dist_T3months";"whole",#N/A,FALSE,"GD_PerP";"whole",#N/A,FALSE,"HR_Dist";"whole",#N/A,FALSE,"CS_DIST_ActvsBud";"whole",#N/A,FALSE,"CS_DIST_SUM_trail3mo";"whole",#N/A,FALSE,"ITG_act_Bud";"whole",#N/A,FALSE,"ITG_T3Mo"}</definedName>
    <definedName name="fd_2" localSheetId="5" hidden="1">{"whole",#N/A,FALSE,"Gen_Dist_Act_Bud";"whole",#N/A,FALSE,"Gen_Dist_T3months";"whole",#N/A,FALSE,"GD_PerP";"whole",#N/A,FALSE,"HR_Dist";"whole",#N/A,FALSE,"CS_DIST_ActvsBud";"whole",#N/A,FALSE,"CS_DIST_SUM_trail3mo";"whole",#N/A,FALSE,"ITG_act_Bud";"whole",#N/A,FALSE,"ITG_T3Mo"}</definedName>
    <definedName name="fddf" localSheetId="5" hidden="1">{#N/A,#N/A,FALSE,"Summary";#N/A,#N/A,FALSE,"Details";#N/A,#N/A,FALSE,"Month-Hd";#N/A,#N/A,FALSE,"YTD-Hd";#N/A,#N/A,FALSE,"Capital"}</definedName>
    <definedName name="fddf_1" localSheetId="5" hidden="1">{#N/A,#N/A,FALSE,"Summary";#N/A,#N/A,FALSE,"Details";#N/A,#N/A,FALSE,"Month-Hd";#N/A,#N/A,FALSE,"YTD-Hd";#N/A,#N/A,FALSE,"Capital"}</definedName>
    <definedName name="fddf_1_1" localSheetId="5" hidden="1">{#N/A,#N/A,FALSE,"Summary";#N/A,#N/A,FALSE,"Details";#N/A,#N/A,FALSE,"Month-Hd";#N/A,#N/A,FALSE,"YTD-Hd";#N/A,#N/A,FALSE,"Capital"}</definedName>
    <definedName name="fddf_2" localSheetId="5" hidden="1">{#N/A,#N/A,FALSE,"Summary";#N/A,#N/A,FALSE,"Details";#N/A,#N/A,FALSE,"Month-Hd";#N/A,#N/A,FALSE,"YTD-Hd";#N/A,#N/A,FALSE,"Capital"}</definedName>
    <definedName name="fddfd" localSheetId="5" hidden="1">{#N/A,#N/A,FALSE,"Summary";#N/A,#N/A,FALSE,"Details";#N/A,#N/A,FALSE,"Month-Hd";#N/A,#N/A,FALSE,"YTD-Hd";#N/A,#N/A,FALSE,"Capital"}</definedName>
    <definedName name="FDEQW" localSheetId="5" hidden="1">{#N/A,#N/A,FALSE,"Summary";#N/A,#N/A,FALSE,"Details";#N/A,#N/A,FALSE,"Month-Hd";#N/A,#N/A,FALSE,"YTD-Hd";#N/A,#N/A,FALSE,"Capital"}</definedName>
    <definedName name="FDEQW_1" localSheetId="5" hidden="1">{#N/A,#N/A,FALSE,"Summary";#N/A,#N/A,FALSE,"Details";#N/A,#N/A,FALSE,"Month-Hd";#N/A,#N/A,FALSE,"YTD-Hd";#N/A,#N/A,FALSE,"Capital"}</definedName>
    <definedName name="FDEQW_2" localSheetId="5" hidden="1">{#N/A,#N/A,FALSE,"Summary";#N/A,#N/A,FALSE,"Details";#N/A,#N/A,FALSE,"Month-Hd";#N/A,#N/A,FALSE,"YTD-Hd";#N/A,#N/A,FALSE,"Capital"}</definedName>
    <definedName name="fdf" localSheetId="5" hidden="1">{#N/A,#N/A,FALSE,"Summary";#N/A,#N/A,FALSE,"Expense";#N/A,#N/A,FALSE,"Capital"}</definedName>
    <definedName name="fdf_1" localSheetId="5" hidden="1">{#N/A,#N/A,FALSE,"Summary";#N/A,#N/A,FALSE,"Expense";#N/A,#N/A,FALSE,"Capital"}</definedName>
    <definedName name="fdf_2" localSheetId="5" hidden="1">{#N/A,#N/A,FALSE,"Summary";#N/A,#N/A,FALSE,"Expense";#N/A,#N/A,FALSE,"Capital"}</definedName>
    <definedName name="fds" localSheetId="5" hidden="1">{"comps",#N/A,FALSE,"comps";"notes",#N/A,FALSE,"comps"}</definedName>
    <definedName name="fds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fds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fdsa" localSheetId="5" hidden="1">{"whole",#N/A,FALSE,"6701";"whole",#N/A,FALSE,"6702";"whole",#N/A,FALSE,"7710";"whole",#N/A,FALSE,"7714";"whole",#N/A,FALSE,"7729";"whole",#N/A,FALSE,"7730";"whole",#N/A,FALSE,"7731";"whole",#N/A,FALSE,"7736";"whole",#N/A,FALSE,"7737";"whole",#N/A,FALSE,"7738";"whole",#N/A,FALSE,"7743";"Whole",#N/A,FALSE,"7740";"whole",#N/A,FALSE,"7744";"whole",#N/A,FALSE,"7745"}</definedName>
    <definedName name="fdsa_1" localSheetId="5" hidden="1">{"whole",#N/A,FALSE,"6701";"whole",#N/A,FALSE,"6702";"whole",#N/A,FALSE,"7710";"whole",#N/A,FALSE,"7714";"whole",#N/A,FALSE,"7729";"whole",#N/A,FALSE,"7730";"whole",#N/A,FALSE,"7731";"whole",#N/A,FALSE,"7736";"whole",#N/A,FALSE,"7737";"whole",#N/A,FALSE,"7738";"whole",#N/A,FALSE,"7743";"Whole",#N/A,FALSE,"7740";"whole",#N/A,FALSE,"7744";"whole",#N/A,FALSE,"7745"}</definedName>
    <definedName name="fdsa_2" localSheetId="5" hidden="1">{"whole",#N/A,FALSE,"6701";"whole",#N/A,FALSE,"6702";"whole",#N/A,FALSE,"7710";"whole",#N/A,FALSE,"7714";"whole",#N/A,FALSE,"7729";"whole",#N/A,FALSE,"7730";"whole",#N/A,FALSE,"7731";"whole",#N/A,FALSE,"7736";"whole",#N/A,FALSE,"7737";"whole",#N/A,FALSE,"7738";"whole",#N/A,FALSE,"7743";"Whole",#N/A,FALSE,"7740";"whole",#N/A,FALSE,"7744";"whole",#N/A,FALSE,"7745"}</definedName>
    <definedName name="fdsaa" localSheetId="5" hidden="1">{"whole",#N/A,FALSE,"Gen_Dist_Act_Bud";"whole",#N/A,FALSE,"Gen_Dist_T3months";"whole",#N/A,FALSE,"GD_PerP";"whole",#N/A,FALSE,"HR Dist'n"}</definedName>
    <definedName name="fdsaa_1" localSheetId="5" hidden="1">{"whole",#N/A,FALSE,"Gen_Dist_Act_Bud";"whole",#N/A,FALSE,"Gen_Dist_T3months";"whole",#N/A,FALSE,"GD_PerP";"whole",#N/A,FALSE,"HR Dist'n"}</definedName>
    <definedName name="fdsaa_2" localSheetId="5" hidden="1">{"whole",#N/A,FALSE,"Gen_Dist_Act_Bud";"whole",#N/A,FALSE,"Gen_Dist_T3months";"whole",#N/A,FALSE,"GD_PerP";"whole",#N/A,FALSE,"HR Dist'n"}</definedName>
    <definedName name="fdsaasdfasdgasdf"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fdsaasdfasdgasdf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fdsaasdfasdgasdf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fdsadsf" localSheetId="5" hidden="1">{#N/A,#N/A,FALSE,"Summary";#N/A,#N/A,FALSE,"Details";#N/A,#N/A,FALSE,"Month-Hd";#N/A,#N/A,FALSE,"YTD-Hd";#N/A,#N/A,FALSE,"Capital"}</definedName>
    <definedName name="fdsadsf_1" localSheetId="5" hidden="1">{#N/A,#N/A,FALSE,"Summary";#N/A,#N/A,FALSE,"Details";#N/A,#N/A,FALSE,"Month-Hd";#N/A,#N/A,FALSE,"YTD-Hd";#N/A,#N/A,FALSE,"Capital"}</definedName>
    <definedName name="fdsadsf_2" localSheetId="5" hidden="1">{#N/A,#N/A,FALSE,"Summary";#N/A,#N/A,FALSE,"Details";#N/A,#N/A,FALSE,"Month-Hd";#N/A,#N/A,FALSE,"YTD-Hd";#N/A,#N/A,FALSE,"Capital"}</definedName>
    <definedName name="fdsaf" localSheetId="5" hidden="1">{"whole",#N/A,FALSE,"6701";"whole",#N/A,FALSE,"6702";"whole",#N/A,FALSE,"7710";"whole",#N/A,FALSE,"7714";"whole",#N/A,FALSE,"7729";"whole",#N/A,FALSE,"7730";"whole",#N/A,FALSE,"7731";"whole",#N/A,FALSE,"7736";"whole",#N/A,FALSE,"7737";"whole",#N/A,FALSE,"7738";"whole",#N/A,FALSE,"7743";"Whole",#N/A,FALSE,"7740";"whole",#N/A,FALSE,"7744";"whole",#N/A,FALSE,"7745"}</definedName>
    <definedName name="fdsaf_1" localSheetId="5" hidden="1">{"whole",#N/A,FALSE,"6701";"whole",#N/A,FALSE,"6702";"whole",#N/A,FALSE,"7710";"whole",#N/A,FALSE,"7714";"whole",#N/A,FALSE,"7729";"whole",#N/A,FALSE,"7730";"whole",#N/A,FALSE,"7731";"whole",#N/A,FALSE,"7736";"whole",#N/A,FALSE,"7737";"whole",#N/A,FALSE,"7738";"whole",#N/A,FALSE,"7743";"Whole",#N/A,FALSE,"7740";"whole",#N/A,FALSE,"7744";"whole",#N/A,FALSE,"7745"}</definedName>
    <definedName name="fdsaf_2" localSheetId="5" hidden="1">{"whole",#N/A,FALSE,"6701";"whole",#N/A,FALSE,"6702";"whole",#N/A,FALSE,"7710";"whole",#N/A,FALSE,"7714";"whole",#N/A,FALSE,"7729";"whole",#N/A,FALSE,"7730";"whole",#N/A,FALSE,"7731";"whole",#N/A,FALSE,"7736";"whole",#N/A,FALSE,"7737";"whole",#N/A,FALSE,"7738";"whole",#N/A,FALSE,"7743";"Whole",#N/A,FALSE,"7740";"whole",#N/A,FALSE,"7744";"whole",#N/A,FALSE,"7745"}</definedName>
    <definedName name="fdsafdasdfasdf" localSheetId="5" hidden="1">{"whole",#N/A,FALSE,"Gen_Dist_Act_Bud";"whole",#N/A,FALSE,"Gen_Dist_T3months";"whole",#N/A,FALSE,"GD_PerP";"whole",#N/A,FALSE,"HR Dist'n"}</definedName>
    <definedName name="fdsafdasdfasdf_1" localSheetId="5" hidden="1">{"whole",#N/A,FALSE,"Gen_Dist_Act_Bud";"whole",#N/A,FALSE,"Gen_Dist_T3months";"whole",#N/A,FALSE,"GD_PerP";"whole",#N/A,FALSE,"HR Dist'n"}</definedName>
    <definedName name="fdsafdasdfasdf_2" localSheetId="5" hidden="1">{"whole",#N/A,FALSE,"Gen_Dist_Act_Bud";"whole",#N/A,FALSE,"Gen_Dist_T3months";"whole",#N/A,FALSE,"GD_PerP";"whole",#N/A,FALSE,"HR Dist'n"}</definedName>
    <definedName name="fdsafsadf" localSheetId="5" hidden="1">{#N/A,#N/A,FALSE,"Summary";#N/A,#N/A,FALSE,"Expense";#N/A,#N/A,FALSE,"Capital"}</definedName>
    <definedName name="fdsafsadf_1" localSheetId="5" hidden="1">{#N/A,#N/A,FALSE,"Summary";#N/A,#N/A,FALSE,"Expense";#N/A,#N/A,FALSE,"Capital"}</definedName>
    <definedName name="fdsafsadf_2" localSheetId="5" hidden="1">{#N/A,#N/A,FALSE,"Summary";#N/A,#N/A,FALSE,"Expense";#N/A,#N/A,FALSE,"Capital"}</definedName>
    <definedName name="fdsafsda"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dsafsda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dsafsda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dsf" localSheetId="5" hidden="1">{"general",#N/A,FALSE,"Assumptions"}</definedName>
    <definedName name="ff" localSheetId="5" hidden="1">{0,0,0,0;0,0,0,0;0,0,0,0;0,0,0,0;0,0,0,0;0,0,0,0;0,0,0,0;0,0,0,0}</definedName>
    <definedName name="ff_1" localSheetId="5" hidden="1">{"whole",#N/A,FALSE,"Gen_Dist_Act_Bud";"whole",#N/A,FALSE,"Gen_Dist_T3months";"whole",#N/A,FALSE,"GD_PerP";"whole",#N/A,FALSE,"HR_Dist";"whole",#N/A,FALSE,"CS_DIST_ActvsBud";"whole",#N/A,FALSE,"CS_DIST_SUM_trail3mo";"whole",#N/A,FALSE,"ITG_act_Bud";"whole",#N/A,FALSE,"ITG_T3Mo"}</definedName>
    <definedName name="ff_1_1" localSheetId="5" hidden="1">{"whole",#N/A,FALSE,"Gen_Dist_Act_Bud";"whole",#N/A,FALSE,"Gen_Dist_T3months";"whole",#N/A,FALSE,"GD_PerP";"whole",#N/A,FALSE,"HR_Dist";"whole",#N/A,FALSE,"CS_DIST_ActvsBud";"whole",#N/A,FALSE,"CS_DIST_SUM_trail3mo";"whole",#N/A,FALSE,"ITG_act_Bud";"whole",#N/A,FALSE,"ITG_T3Mo"}</definedName>
    <definedName name="ff_2" localSheetId="5" hidden="1">{"whole",#N/A,FALSE,"Gen_Dist_Act_Bud";"whole",#N/A,FALSE,"Gen_Dist_T3months";"whole",#N/A,FALSE,"GD_PerP";"whole",#N/A,FALSE,"HR_Dist";"whole",#N/A,FALSE,"CS_DIST_ActvsBud";"whole",#N/A,FALSE,"CS_DIST_SUM_trail3mo";"whole",#N/A,FALSE,"ITG_act_Bud";"whole",#N/A,FALSE,"ITG_T3Mo"}</definedName>
    <definedName name="fff" localSheetId="5" hidden="1">{0,0,0,0;0,0,0,0;0,0,0,0;0,0,0,0;0,0,0,0;0,0,0,0}</definedName>
    <definedName name="fff_1" localSheetId="5" hidden="1">{"whole",#N/A,FALSE,"CS FIN Sum For Rox";"whole",#N/A,FALSE,"Gen_Dist_Act_Bud";"whole",#N/A,FALSE,"Gen_Dist_T3months";"whole",#N/A,FALSE,"GD_PerP";"whole",#N/A,FALSE,"CS_DIST_ActvsBud";"whole",#N/A,FALSE,"CS_DIST_SUM_trail3mo"}</definedName>
    <definedName name="fff_1_1" localSheetId="5" hidden="1">{"whole",#N/A,FALSE,"CS FIN Sum For Rox";"whole",#N/A,FALSE,"Gen_Dist_Act_Bud";"whole",#N/A,FALSE,"Gen_Dist_T3months";"whole",#N/A,FALSE,"GD_PerP";"whole",#N/A,FALSE,"CS_DIST_ActvsBud";"whole",#N/A,FALSE,"CS_DIST_SUM_trail3mo"}</definedName>
    <definedName name="fff_2" localSheetId="5" hidden="1">{"whole",#N/A,FALSE,"CS FIN Sum For Rox";"whole",#N/A,FALSE,"Gen_Dist_Act_Bud";"whole",#N/A,FALSE,"Gen_Dist_T3months";"whole",#N/A,FALSE,"GD_PerP";"whole",#N/A,FALSE,"CS_DIST_ActvsBud";"whole",#N/A,FALSE,"CS_DIST_SUM_trail3mo"}</definedName>
    <definedName name="ffff" localSheetId="5" hidden="1">{"comps",#N/A,FALSE,"comps";"notes",#N/A,FALSE,"comps"}</definedName>
    <definedName name="fgaf" localSheetId="5" hidden="1">{#N/A,#N/A,FALSE,"Summary";#N/A,#N/A,FALSE,"Details";#N/A,#N/A,FALSE,"Month-Hd";#N/A,#N/A,FALSE,"YTD-Hd";#N/A,#N/A,FALSE,"Capital"}</definedName>
    <definedName name="fgaf_1" localSheetId="5" hidden="1">{#N/A,#N/A,FALSE,"Summary";#N/A,#N/A,FALSE,"Details";#N/A,#N/A,FALSE,"Month-Hd";#N/A,#N/A,FALSE,"YTD-Hd";#N/A,#N/A,FALSE,"Capital"}</definedName>
    <definedName name="fgaf_2" localSheetId="5" hidden="1">{#N/A,#N/A,FALSE,"Summary";#N/A,#N/A,FALSE,"Details";#N/A,#N/A,FALSE,"Month-Hd";#N/A,#N/A,FALSE,"YTD-Hd";#N/A,#N/A,FALSE,"Capital"}</definedName>
    <definedName name="fgdfgv" localSheetId="5" hidden="1">{"closed",#N/A,FALSE,"Consolidated Products - Budget";"expanded",#N/A,FALSE,"Consolidated Products - Budget"}</definedName>
    <definedName name="fgdfgv_1" localSheetId="5" hidden="1">{"closed",#N/A,FALSE,"Consolidated Products - Budget";"expanded",#N/A,FALSE,"Consolidated Products - Budget"}</definedName>
    <definedName name="fgdfgv_2" localSheetId="5" hidden="1">{"closed",#N/A,FALSE,"Consolidated Products - Budget";"expanded",#N/A,FALSE,"Consolidated Products - Budget"}</definedName>
    <definedName name="fgfa" localSheetId="5" hidden="1">{"whole",#N/A,FALSE,"Gen_Dist_Act_Bud";"whole",#N/A,FALSE,"Gen_Dist_T3months";"whole",#N/A,FALSE,"GD_PerP";"whole",#N/A,FALSE,"HR Dist'n"}</definedName>
    <definedName name="fgfg" localSheetId="5" hidden="1">{"whole",#N/A,FALSE,"CS FIN Sum For Rox";"whole",#N/A,FALSE,"Gen_Dist_Act_Bud";"whole",#N/A,FALSE,"Gen_Dist_T3months";"whole",#N/A,FALSE,"GD_PerP";"whole",#N/A,FALSE,"CS_DIST_ActvsBud";"whole",#N/A,FALSE,"CS_DIST_SUM_trail3mo"}</definedName>
    <definedName name="fins1" localSheetId="5" hidden="1">{#N/A,#N/A,FALSE,"Calc";#N/A,#N/A,FALSE,"Sensitivity";#N/A,#N/A,FALSE,"LT Earn.Dil.";#N/A,#N/A,FALSE,"Dil. AVP"}</definedName>
    <definedName name="FMV" localSheetId="5" hidden="1">{#N/A,#N/A,FALSE,"Summary";#N/A,#N/A,FALSE,"Details";#N/A,#N/A,FALSE,"Month-Hd";#N/A,#N/A,FALSE,"YTD-Hd";#N/A,#N/A,FALSE,"Capital"}</definedName>
    <definedName name="FMV_1" localSheetId="5" hidden="1">{#N/A,#N/A,FALSE,"Summary";#N/A,#N/A,FALSE,"Details";#N/A,#N/A,FALSE,"Month-Hd";#N/A,#N/A,FALSE,"YTD-Hd";#N/A,#N/A,FALSE,"Capital"}</definedName>
    <definedName name="FMV_2" localSheetId="5" hidden="1">{#N/A,#N/A,FALSE,"Summary";#N/A,#N/A,FALSE,"Details";#N/A,#N/A,FALSE,"Month-Hd";#N/A,#N/A,FALSE,"YTD-Hd";#N/A,#N/A,FALSE,"Capital"}</definedName>
    <definedName name="fsdafdsaf" localSheetId="5" hidden="1">{#N/A,#N/A,FALSE,"Summary";#N/A,#N/A,FALSE,"Details";#N/A,#N/A,FALSE,"Month-Hd";#N/A,#N/A,FALSE,"YTD-Hd";#N/A,#N/A,FALSE,"Capital"}</definedName>
    <definedName name="fsdafdsaf_1" localSheetId="5" hidden="1">{#N/A,#N/A,FALSE,"Summary";#N/A,#N/A,FALSE,"Details";#N/A,#N/A,FALSE,"Month-Hd";#N/A,#N/A,FALSE,"YTD-Hd";#N/A,#N/A,FALSE,"Capital"}</definedName>
    <definedName name="fsdafdsaf_2" localSheetId="5" hidden="1">{#N/A,#N/A,FALSE,"Summary";#N/A,#N/A,FALSE,"Details";#N/A,#N/A,FALSE,"Month-Hd";#N/A,#N/A,FALSE,"YTD-Hd";#N/A,#N/A,FALSE,"Capital"}</definedName>
    <definedName name="fswefsdf" localSheetId="5" hidden="1">{"whole",#N/A,FALSE,"CS FIN Sum For Rox";"whole",#N/A,FALSE,"Gen_Dist_Act_Bud";"whole",#N/A,FALSE,"Gen_Dist_T3months";"whole",#N/A,FALSE,"GD_PerP";"whole",#N/A,FALSE,"CS_DIST_ActvsBud";"whole",#N/A,FALSE,"CS_DIST_SUM_trail3mo"}</definedName>
    <definedName name="fswefsdf_1" localSheetId="5" hidden="1">{"whole",#N/A,FALSE,"CS FIN Sum For Rox";"whole",#N/A,FALSE,"Gen_Dist_Act_Bud";"whole",#N/A,FALSE,"Gen_Dist_T3months";"whole",#N/A,FALSE,"GD_PerP";"whole",#N/A,FALSE,"CS_DIST_ActvsBud";"whole",#N/A,FALSE,"CS_DIST_SUM_trail3mo"}</definedName>
    <definedName name="fswefsdf_2" localSheetId="5" hidden="1">{"whole",#N/A,FALSE,"CS FIN Sum For Rox";"whole",#N/A,FALSE,"Gen_Dist_Act_Bud";"whole",#N/A,FALSE,"Gen_Dist_T3months";"whole",#N/A,FALSE,"GD_PerP";"whole",#N/A,FALSE,"CS_DIST_ActvsBud";"whole",#N/A,FALSE,"CS_DIST_SUM_trail3mo"}</definedName>
    <definedName name="fvasfwf" localSheetId="5" hidden="1">{#N/A,#N/A,FALSE,"Summary";#N/A,#N/A,FALSE,"Details";#N/A,#N/A,FALSE,"Month-Hd";#N/A,#N/A,FALSE,"YTD-Hd";#N/A,#N/A,FALSE,"Capital"}</definedName>
    <definedName name="fvasfwf_1" localSheetId="5" hidden="1">{#N/A,#N/A,FALSE,"Summary";#N/A,#N/A,FALSE,"Details";#N/A,#N/A,FALSE,"Month-Hd";#N/A,#N/A,FALSE,"YTD-Hd";#N/A,#N/A,FALSE,"Capital"}</definedName>
    <definedName name="fvasfwf_2" localSheetId="5" hidden="1">{#N/A,#N/A,FALSE,"Summary";#N/A,#N/A,FALSE,"Details";#N/A,#N/A,FALSE,"Month-Hd";#N/A,#N/A,FALSE,"YTD-Hd";#N/A,#N/A,FALSE,"Capital"}</definedName>
    <definedName name="FxTable">Lists!$AQ$2:$AR$39</definedName>
    <definedName name="FY"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FY03H2" localSheetId="5" hidden="1">{"FY95_Act",#N/A,FALSE,"SL1_FY95 2H Forecast"}</definedName>
    <definedName name="g" localSheetId="5" hidden="1">{0,0,0,0;0,0,0,0;0,0,0,0;0,0,0,0}</definedName>
    <definedName name="g_1" localSheetId="5" hidden="1">{"whole",#N/A,FALSE,"Gen_Dist_Act_Bud";"whole",#N/A,FALSE,"Gen_Dist_T3months";"whole",#N/A,FALSE,"GD_PerP";"whole",#N/A,FALSE,"HR Dist'n"}</definedName>
    <definedName name="g_1_1" localSheetId="5" hidden="1">{"whole",#N/A,FALSE,"Gen_Dist_Act_Bud";"whole",#N/A,FALSE,"Gen_Dist_T3months";"whole",#N/A,FALSE,"GD_PerP";"whole",#N/A,FALSE,"HR Dist'n"}</definedName>
    <definedName name="g_2" localSheetId="5" hidden="1">{"whole",#N/A,FALSE,"Gen_Dist_Act_Bud";"whole",#N/A,FALSE,"Gen_Dist_T3months";"whole",#N/A,FALSE,"GD_PerP";"whole",#N/A,FALSE,"HR Dist'n"}</definedName>
    <definedName name="gfd"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gfdsfg" localSheetId="5" hidden="1">{#N/A,#N/A,FALSE,"Summary";#N/A,#N/A,FALSE,"Details";#N/A,#N/A,FALSE,"Month-Hd";#N/A,#N/A,FALSE,"YTD-Hd";#N/A,#N/A,FALSE,"Capital"}</definedName>
    <definedName name="gfdsfg_1" localSheetId="5" hidden="1">{#N/A,#N/A,FALSE,"Summary";#N/A,#N/A,FALSE,"Details";#N/A,#N/A,FALSE,"Month-Hd";#N/A,#N/A,FALSE,"YTD-Hd";#N/A,#N/A,FALSE,"Capital"}</definedName>
    <definedName name="gfdsfg_2" localSheetId="5" hidden="1">{#N/A,#N/A,FALSE,"Summary";#N/A,#N/A,FALSE,"Details";#N/A,#N/A,FALSE,"Month-Hd";#N/A,#N/A,FALSE,"YTD-Hd";#N/A,#N/A,FALSE,"Capital"}</definedName>
    <definedName name="gffa"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ggf" localSheetId="5" hidden="1">{"comps",#N/A,FALSE,"comps";"notes",#N/A,FALSE,"comps"}</definedName>
    <definedName name="ggggg" localSheetId="5" hidden="1">{"whole",#N/A,FALSE,"Gen_Dist_Act_Bud";"whole",#N/A,FALSE,"Gen_Dist_T3months";"whole",#N/A,FALSE,"GD_PerP";"whole",#N/A,FALSE,"HR_Dist";"whole",#N/A,FALSE,"CS_DIST_ActvsBud";"whole",#N/A,FALSE,"CS_DIST_SUM_trail3mo";"whole",#N/A,FALSE,"ITG_act_Bud";"whole",#N/A,FALSE,"ITG_T3Mo"}</definedName>
    <definedName name="ggggg_1" localSheetId="5" hidden="1">{"whole",#N/A,FALSE,"Gen_Dist_Act_Bud";"whole",#N/A,FALSE,"Gen_Dist_T3months";"whole",#N/A,FALSE,"GD_PerP";"whole",#N/A,FALSE,"HR_Dist";"whole",#N/A,FALSE,"CS_DIST_ActvsBud";"whole",#N/A,FALSE,"CS_DIST_SUM_trail3mo";"whole",#N/A,FALSE,"ITG_act_Bud";"whole",#N/A,FALSE,"ITG_T3Mo"}</definedName>
    <definedName name="ggggg_2" localSheetId="5" hidden="1">{"whole",#N/A,FALSE,"Gen_Dist_Act_Bud";"whole",#N/A,FALSE,"Gen_Dist_T3months";"whole",#N/A,FALSE,"GD_PerP";"whole",#N/A,FALSE,"HR_Dist";"whole",#N/A,FALSE,"CS_DIST_ActvsBud";"whole",#N/A,FALSE,"CS_DIST_SUM_trail3mo";"whole",#N/A,FALSE,"ITG_act_Bud";"whole",#N/A,FALSE,"ITG_T3Mo"}</definedName>
    <definedName name="grewd" localSheetId="5" hidden="1">{"whole",#N/A,FALSE,"Gen_Dist_Act_Bud";"whole",#N/A,FALSE,"Gen_Dist_T3months";"whole",#N/A,FALSE,"GD_PerP";"whole",#N/A,FALSE,"HR_Dist";"whole",#N/A,FALSE,"CS_DIST_ActvsBud";"whole",#N/A,FALSE,"CS_DIST_SUM_trail3mo";"whole",#N/A,FALSE,"ITG_act_Bud";"whole",#N/A,FALSE,"ITG_T3Mo"}</definedName>
    <definedName name="grewd_1" localSheetId="5" hidden="1">{"whole",#N/A,FALSE,"Gen_Dist_Act_Bud";"whole",#N/A,FALSE,"Gen_Dist_T3months";"whole",#N/A,FALSE,"GD_PerP";"whole",#N/A,FALSE,"HR_Dist";"whole",#N/A,FALSE,"CS_DIST_ActvsBud";"whole",#N/A,FALSE,"CS_DIST_SUM_trail3mo";"whole",#N/A,FALSE,"ITG_act_Bud";"whole",#N/A,FALSE,"ITG_T3Mo"}</definedName>
    <definedName name="grewd_2" localSheetId="5" hidden="1">{"whole",#N/A,FALSE,"Gen_Dist_Act_Bud";"whole",#N/A,FALSE,"Gen_Dist_T3months";"whole",#N/A,FALSE,"GD_PerP";"whole",#N/A,FALSE,"HR_Dist";"whole",#N/A,FALSE,"CS_DIST_ActvsBud";"whole",#N/A,FALSE,"CS_DIST_SUM_trail3mo";"whole",#N/A,FALSE,"ITG_act_Bud";"whole",#N/A,FALSE,"ITG_T3Mo"}</definedName>
    <definedName name="h" localSheetId="5" hidden="1">{0,0,0,0;0,0,0,0;0,0,0,0;0,0,0,0;0,0,0,0;0,0,0,0;0,0,0,0;0,0,0,0;0,0,0,0;0,0,0,0;0,0,0,0;0,0,0,0;0,0,0,0;0,0,0,0;0,0,0,0;0,0,0,0}</definedName>
    <definedName name="h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h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hello" localSheetId="5" hidden="1">{"closed",#N/A,FALSE,"Consolidated Products - Budget";"expanded",#N/A,FALSE,"Consolidated Products - Budget"}</definedName>
    <definedName name="hello_1" localSheetId="5" hidden="1">{"closed",#N/A,FALSE,"Consolidated Products - Budget";"expanded",#N/A,FALSE,"Consolidated Products - Budget"}</definedName>
    <definedName name="hello_1_1" localSheetId="5" hidden="1">{"closed",#N/A,FALSE,"Consolidated Products - Budget";"expanded",#N/A,FALSE,"Consolidated Products - Budget"}</definedName>
    <definedName name="hello_2" localSheetId="5" hidden="1">{"closed",#N/A,FALSE,"Consolidated Products - Budget";"expanded",#N/A,FALSE,"Consolidated Products - Budget"}</definedName>
    <definedName name="hgjhgvghhg" localSheetId="5" hidden="1">{#N/A,#N/A,FALSE,"Summary";#N/A,#N/A,FALSE,"Details";#N/A,#N/A,FALSE,"Month-Hd";#N/A,#N/A,FALSE,"YTD-Hd";#N/A,#N/A,FALSE,"Capital"}</definedName>
    <definedName name="hgjhgvghhg_1" localSheetId="5" hidden="1">{#N/A,#N/A,FALSE,"Summary";#N/A,#N/A,FALSE,"Details";#N/A,#N/A,FALSE,"Month-Hd";#N/A,#N/A,FALSE,"YTD-Hd";#N/A,#N/A,FALSE,"Capital"}</definedName>
    <definedName name="hgjhgvghhg_2" localSheetId="5" hidden="1">{#N/A,#N/A,FALSE,"Summary";#N/A,#N/A,FALSE,"Details";#N/A,#N/A,FALSE,"Month-Hd";#N/A,#N/A,FALSE,"YTD-Hd";#N/A,#N/A,FALSE,"Capital"}</definedName>
    <definedName name="hhhsdf" localSheetId="5" hidden="1">{"up stand alones",#N/A,FALSE,"Acquiror"}</definedName>
    <definedName name="hj"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hjhjhj" localSheetId="5" hidden="1">{#N/A,#N/A,FALSE,"Index";"Stmts_Qtrs",#N/A,FALSE,"Summary";"Stmts_24 mo",#N/A,FALSE,"Summary";"Summary_24",#N/A,FALSE,"Revenue";"Month_24",#N/A,FALSE,"Engineering";"Month_24",#N/A,FALSE,"Marketing";"Month_24",#N/A,FALSE,"G &amp; A";"Month_24",#N/A,FALSE,"Manufacturing"}</definedName>
    <definedName name="hjhjhj_1" localSheetId="5" hidden="1">{#N/A,#N/A,FALSE,"Index";"Stmts_Qtrs",#N/A,FALSE,"Summary";"Stmts_24 mo",#N/A,FALSE,"Summary";"Summary_24",#N/A,FALSE,"Revenue";"Month_24",#N/A,FALSE,"Engineering";"Month_24",#N/A,FALSE,"Marketing";"Month_24",#N/A,FALSE,"G &amp; A";"Month_24",#N/A,FALSE,"Manufacturing"}</definedName>
    <definedName name="hjhjhj_2" localSheetId="5" hidden="1">{#N/A,#N/A,FALSE,"Index";"Stmts_Qtrs",#N/A,FALSE,"Summary";"Stmts_24 mo",#N/A,FALSE,"Summary";"Summary_24",#N/A,FALSE,"Revenue";"Month_24",#N/A,FALSE,"Engineering";"Month_24",#N/A,FALSE,"Marketing";"Month_24",#N/A,FALSE,"G &amp; A";"Month_24",#N/A,FALSE,"Manufacturing"}</definedName>
    <definedName name="hjk" localSheetId="5" hidden="1">{"whole",#N/A,FALSE,"6701";"whole",#N/A,FALSE,"6702";"whole",#N/A,FALSE,"7710";"whole",#N/A,FALSE,"7714";"whole",#N/A,FALSE,"7729";"whole",#N/A,FALSE,"7730";"whole",#N/A,FALSE,"7731";"whole",#N/A,FALSE,"7736";"whole",#N/A,FALSE,"7737";"whole",#N/A,FALSE,"7738";"whole",#N/A,FALSE,"7743";"Whole",#N/A,FALSE,"7740";"whole",#N/A,FALSE,"7744";"whole",#N/A,FALSE,"7745"}</definedName>
    <definedName name="hjk_1" localSheetId="5" hidden="1">{"whole",#N/A,FALSE,"6701";"whole",#N/A,FALSE,"6702";"whole",#N/A,FALSE,"7710";"whole",#N/A,FALSE,"7714";"whole",#N/A,FALSE,"7729";"whole",#N/A,FALSE,"7730";"whole",#N/A,FALSE,"7731";"whole",#N/A,FALSE,"7736";"whole",#N/A,FALSE,"7737";"whole",#N/A,FALSE,"7738";"whole",#N/A,FALSE,"7743";"Whole",#N/A,FALSE,"7740";"whole",#N/A,FALSE,"7744";"whole",#N/A,FALSE,"7745"}</definedName>
    <definedName name="hjk_2" localSheetId="5" hidden="1">{"whole",#N/A,FALSE,"6701";"whole",#N/A,FALSE,"6702";"whole",#N/A,FALSE,"7710";"whole",#N/A,FALSE,"7714";"whole",#N/A,FALSE,"7729";"whole",#N/A,FALSE,"7730";"whole",#N/A,FALSE,"7731";"whole",#N/A,FALSE,"7736";"whole",#N/A,FALSE,"7737";"whole",#N/A,FALSE,"7738";"whole",#N/A,FALSE,"7743";"Whole",#N/A,FALSE,"7740";"whole",#N/A,FALSE,"7744";"whole",#N/A,FALSE,"7745"}</definedName>
    <definedName name="hkl" localSheetId="5" hidden="1">{#N/A,#N/A,FALSE,"Summary";#N/A,#N/A,FALSE,"Details";#N/A,#N/A,FALSE,"Month-Hd";#N/A,#N/A,FALSE,"YTD-Hd";#N/A,#N/A,FALSE,"Capital"}</definedName>
    <definedName name="hkl_1" localSheetId="5" hidden="1">{#N/A,#N/A,FALSE,"Summary";#N/A,#N/A,FALSE,"Details";#N/A,#N/A,FALSE,"Month-Hd";#N/A,#N/A,FALSE,"YTD-Hd";#N/A,#N/A,FALSE,"Capital"}</definedName>
    <definedName name="hkl_2" localSheetId="5" hidden="1">{#N/A,#N/A,FALSE,"Summary";#N/A,#N/A,FALSE,"Details";#N/A,#N/A,FALSE,"Month-Hd";#N/A,#N/A,FALSE,"YTD-Hd";#N/A,#N/A,FALSE,"Capital"}</definedName>
    <definedName name="hope2" localSheetId="5" hidden="1">{"closed",#N/A,FALSE,"Consolidated Products - Budget";"expanded",#N/A,FALSE,"Consolidated Products - Budget"}</definedName>
    <definedName name="hope2_1" localSheetId="5" hidden="1">{"closed",#N/A,FALSE,"Consolidated Products - Budget";"expanded",#N/A,FALSE,"Consolidated Products - Budget"}</definedName>
    <definedName name="hope2_2" localSheetId="5" hidden="1">{"closed",#N/A,FALSE,"Consolidated Products - Budget";"expanded",#N/A,FALSE,"Consolidated Products - Budget"}</definedName>
    <definedName name="HRSysView2" localSheetId="5" hidden="1">{"whole",#N/A,FALSE,"6701";"whole",#N/A,FALSE,"6702";"whole",#N/A,FALSE,"7710";"whole",#N/A,FALSE,"7714";"whole",#N/A,FALSE,"7729";"whole",#N/A,FALSE,"7730";"whole",#N/A,FALSE,"7731";"whole",#N/A,FALSE,"7736";"whole",#N/A,FALSE,"7737";"whole",#N/A,FALSE,"7738";"whole",#N/A,FALSE,"7743";"Whole",#N/A,FALSE,"7740";"whole",#N/A,FALSE,"7744";"whole",#N/A,FALSE,"7745"}</definedName>
    <definedName name="HRSysView2_1" localSheetId="5" hidden="1">{"whole",#N/A,FALSE,"6701";"whole",#N/A,FALSE,"6702";"whole",#N/A,FALSE,"7710";"whole",#N/A,FALSE,"7714";"whole",#N/A,FALSE,"7729";"whole",#N/A,FALSE,"7730";"whole",#N/A,FALSE,"7731";"whole",#N/A,FALSE,"7736";"whole",#N/A,FALSE,"7737";"whole",#N/A,FALSE,"7738";"whole",#N/A,FALSE,"7743";"Whole",#N/A,FALSE,"7740";"whole",#N/A,FALSE,"7744";"whole",#N/A,FALSE,"7745"}</definedName>
    <definedName name="HRSysView2_1_1" localSheetId="5" hidden="1">{"whole",#N/A,FALSE,"6701";"whole",#N/A,FALSE,"6702";"whole",#N/A,FALSE,"7710";"whole",#N/A,FALSE,"7714";"whole",#N/A,FALSE,"7729";"whole",#N/A,FALSE,"7730";"whole",#N/A,FALSE,"7731";"whole",#N/A,FALSE,"7736";"whole",#N/A,FALSE,"7737";"whole",#N/A,FALSE,"7738";"whole",#N/A,FALSE,"7743";"Whole",#N/A,FALSE,"7740";"whole",#N/A,FALSE,"7744";"whole",#N/A,FALSE,"7745"}</definedName>
    <definedName name="HRSysView2_2" localSheetId="5" hidden="1">{"whole",#N/A,FALSE,"6701";"whole",#N/A,FALSE,"6702";"whole",#N/A,FALSE,"7710";"whole",#N/A,FALSE,"7714";"whole",#N/A,FALSE,"7729";"whole",#N/A,FALSE,"7730";"whole",#N/A,FALSE,"7731";"whole",#N/A,FALSE,"7736";"whole",#N/A,FALSE,"7737";"whole",#N/A,FALSE,"7738";"whole",#N/A,FALSE,"7743";"Whole",#N/A,FALSE,"7740";"whole",#N/A,FALSE,"7744";"whole",#N/A,FALSE,"7745"}</definedName>
    <definedName name="hshgs" localSheetId="5" hidden="1">{"whole",#N/A,FALSE,"Gen_Dist_Act_Bud";"whole",#N/A,FALSE,"Gen_Dist_T3months";"whole",#N/A,FALSE,"GD_PerP";"whole",#N/A,FALSE,"HR Dist'n"}</definedName>
    <definedName name="HTML_Control_1" localSheetId="5" hidden="1">{"'Standalone List Price Trends'!$A$1:$X$56"}</definedName>
    <definedName name="HTML_Control_1_1" localSheetId="5" hidden="1">{"'Standalone List Price Trends'!$A$1:$X$56"}</definedName>
    <definedName name="HTML_Control_2" localSheetId="5" hidden="1">{"'Annual rates'!$A$1:$F$67"}</definedName>
    <definedName name="huh?????"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huh?????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huh?????_2"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HUh_1" localSheetId="5" hidden="1">{"'Standalone List Price Trends'!$A$1:$X$56"}</definedName>
    <definedName name="HUh_1_1" localSheetId="5" hidden="1">{"'Standalone List Price Trends'!$A$1:$X$56"}</definedName>
    <definedName name="HUh_2" localSheetId="5" hidden="1">{"'Standalone List Price Trends'!$A$1:$X$56"}</definedName>
    <definedName name="i" localSheetId="5" hidden="1">{0,0,0,0;0,0,0,0;0,0,0,0;0,0,0,0;0,0,0,0}</definedName>
    <definedName name="i_1" localSheetId="5" hidden="1">{"whole",#N/A,FALSE,"CS HC";"whole",#N/A,FALSE,"CS_ACTvsBud";"whole",#N/A,FALSE,"CSTrail3mo";"whole",#N/A,FALSE,"CS Cost Per Head ";"whole",#N/A,FALSE,"CS CPH YTD"}</definedName>
    <definedName name="i_2" localSheetId="5" hidden="1">{"whole",#N/A,FALSE,"CS HC";"whole",#N/A,FALSE,"CS_ACTvsBud";"whole",#N/A,FALSE,"CSTrail3mo";"whole",#N/A,FALSE,"CS Cost Per Head ";"whole",#N/A,FALSE,"CS CPH YTD"}</definedName>
    <definedName name="ie" localSheetId="5" hidden="1">{"closed",#N/A,FALSE,"Consolidated Products - Budget";"expanded",#N/A,FALSE,"Consolidated Products - Budget"}</definedName>
    <definedName name="ik" localSheetId="5" hidden="1">{"casespecific",#N/A,FALSE,"Assumptions"}</definedName>
    <definedName name="iop" localSheetId="5" hidden="1">{"whole",#N/A,FALSE,"6701";"whole",#N/A,FALSE,"6702";"whole",#N/A,FALSE,"7710";"whole",#N/A,FALSE,"7714";"whole",#N/A,FALSE,"7729";"whole",#N/A,FALSE,"7730";"whole",#N/A,FALSE,"7731";"whole",#N/A,FALSE,"7736";"whole",#N/A,FALSE,"7737";"whole",#N/A,FALSE,"7738";"whole",#N/A,FALSE,"7743";"Whole",#N/A,FALSE,"7740";"whole",#N/A,FALSE,"7744";"whole",#N/A,FALSE,"7745"}</definedName>
    <definedName name="iop_1" localSheetId="5" hidden="1">{"whole",#N/A,FALSE,"6701";"whole",#N/A,FALSE,"6702";"whole",#N/A,FALSE,"7710";"whole",#N/A,FALSE,"7714";"whole",#N/A,FALSE,"7729";"whole",#N/A,FALSE,"7730";"whole",#N/A,FALSE,"7731";"whole",#N/A,FALSE,"7736";"whole",#N/A,FALSE,"7737";"whole",#N/A,FALSE,"7738";"whole",#N/A,FALSE,"7743";"Whole",#N/A,FALSE,"7740";"whole",#N/A,FALSE,"7744";"whole",#N/A,FALSE,"7745"}</definedName>
    <definedName name="iop_2" localSheetId="5" hidden="1">{"whole",#N/A,FALSE,"6701";"whole",#N/A,FALSE,"6702";"whole",#N/A,FALSE,"7710";"whole",#N/A,FALSE,"7714";"whole",#N/A,FALSE,"7729";"whole",#N/A,FALSE,"7730";"whole",#N/A,FALSE,"7731";"whole",#N/A,FALSE,"7736";"whole",#N/A,FALSE,"7737";"whole",#N/A,FALSE,"7738";"whole",#N/A,FALSE,"7743";"Whole",#N/A,FALSE,"7740";"whole",#N/A,FALSE,"7744";"whole",#N/A,FALSE,"7745"}</definedName>
    <definedName name="j" localSheetId="5" hidden="1">{0,0,0,0;0,0,0,0;0,0,0,0;0,0,0,0;0,0,0,0;0,0,0,0}</definedName>
    <definedName name="j_1" localSheetId="5" hidden="1">{"whole",#N/A,FALSE,"CS FIN Sum For Rox";"whole",#N/A,FALSE,"Gen_Dist_Act_Bud";"whole",#N/A,FALSE,"Gen_Dist_T3months";"whole",#N/A,FALSE,"GD_PerP";"whole",#N/A,FALSE,"CS_DIST_ActvsBud";"whole",#N/A,FALSE,"CS_DIST_SUM_trail3mo"}</definedName>
    <definedName name="j_1_1" localSheetId="5" hidden="1">{"whole",#N/A,FALSE,"CS FIN Sum For Rox";"whole",#N/A,FALSE,"Gen_Dist_Act_Bud";"whole",#N/A,FALSE,"Gen_Dist_T3months";"whole",#N/A,FALSE,"GD_PerP";"whole",#N/A,FALSE,"CS_DIST_ActvsBud";"whole",#N/A,FALSE,"CS_DIST_SUM_trail3mo"}</definedName>
    <definedName name="j_2" localSheetId="5" hidden="1">{"whole",#N/A,FALSE,"CS FIN Sum For Rox";"whole",#N/A,FALSE,"Gen_Dist_Act_Bud";"whole",#N/A,FALSE,"Gen_Dist_T3months";"whole",#N/A,FALSE,"GD_PerP";"whole",#N/A,FALSE,"CS_DIST_ActvsBud";"whole",#N/A,FALSE,"CS_DIST_SUM_trail3mo"}</definedName>
    <definedName name="jjj" localSheetId="5" hidden="1">{0,0,0,0;0,0,0,0;0,0,0,0;0,0,0,0;0,0,0,0;0,0,0,0;0,0,0,0;0,0,0,0;0,0,0,0;0,0,0,0;0,0,0,0;0,0,0,0;0,0,0,0;0,0,0,0;0,0,0,0;0,0,0,0}</definedName>
    <definedName name="jjj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jjj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jjj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jjjj" localSheetId="5" hidden="1">{0,0,0,0;0,0,0,0}</definedName>
    <definedName name="jjjj_1" localSheetId="5" hidden="1">{"closed",#N/A,FALSE,"Consolidated Products - Budget";"expanded",#N/A,FALSE,"Consolidated Products - Budget"}</definedName>
    <definedName name="jjjj_1_1" localSheetId="5" hidden="1">{"closed",#N/A,FALSE,"Consolidated Products - Budget";"expanded",#N/A,FALSE,"Consolidated Products - Budget"}</definedName>
    <definedName name="jjjj_2" localSheetId="5" hidden="1">{"closed",#N/A,FALSE,"Consolidated Products - Budget";"expanded",#N/A,FALSE,"Consolidated Products - Budget"}</definedName>
    <definedName name="jkjk" localSheetId="5" hidden="1">{"closed",#N/A,FALSE,"Consolidated Products - Budget";"expanded",#N/A,FALSE,"Consolidated Products - Budget"}</definedName>
    <definedName name="jonas" localSheetId="5" hidden="1">{0,0,0,0;0,0,0,0;0,0,0,0;0,0,0,0;0,0,0,0;0,0,0,0;0,0,0,0;0,0,0,0;0,0,0,0;0,0,0,0;0,0,0,0;0,0,0,0;0,0,0,0;0,0,0,0;0,0,0,0;0,0,0,0}</definedName>
    <definedName name="jonas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jonas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jonas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Juangmo_1" localSheetId="5" hidden="1">{"'Annual rates'!$A$1:$F$67"}</definedName>
    <definedName name="k" localSheetId="5" hidden="1">{0,0,0,0;0,0,0,0}</definedName>
    <definedName name="k_1" localSheetId="5" hidden="1">{"Chart 1",#N/A,FALSE,"Run Rate";"Chart 2",#N/A,FALSE,"Run Rate (2)"}</definedName>
    <definedName name="k_1_1" localSheetId="5" hidden="1">{"Chart 1",#N/A,FALSE,"Run Rate";"Chart 2",#N/A,FALSE,"Run Rate (2)"}</definedName>
    <definedName name="k_2" localSheetId="5" hidden="1">{"Chart 1",#N/A,FALSE,"Run Rate";"Chart 2",#N/A,FALSE,"Run Rate (2)"}</definedName>
    <definedName name="kkk"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kkkddfs" localSheetId="5" hidden="1">{#N/A,#N/A,FALSE,"Summary";#N/A,#N/A,FALSE,"Details";#N/A,#N/A,FALSE,"Month-Hd";#N/A,#N/A,FALSE,"YTD-Hd";#N/A,#N/A,FALSE,"Capital"}</definedName>
    <definedName name="kkkddfs_1" localSheetId="5" hidden="1">{#N/A,#N/A,FALSE,"Summary";#N/A,#N/A,FALSE,"Details";#N/A,#N/A,FALSE,"Month-Hd";#N/A,#N/A,FALSE,"YTD-Hd";#N/A,#N/A,FALSE,"Capital"}</definedName>
    <definedName name="kkkddfs_2" localSheetId="5" hidden="1">{#N/A,#N/A,FALSE,"Summary";#N/A,#N/A,FALSE,"Details";#N/A,#N/A,FALSE,"Month-Hd";#N/A,#N/A,FALSE,"YTD-Hd";#N/A,#N/A,FALSE,"Capital"}</definedName>
    <definedName name="klklklkl" localSheetId="5" hidden="1">{#N/A,#N/A,FALSE,"Index";"Stmts_Qtrs",#N/A,FALSE,"Summary";"Stmts_24 mo",#N/A,FALSE,"Summary";"Summary_24",#N/A,FALSE,"Revenue";"Month_24",#N/A,FALSE,"Engineering";"Month_24",#N/A,FALSE,"Marketing";"Month_24",#N/A,FALSE,"G &amp; A";"Month_24",#N/A,FALSE,"Manufacturing"}</definedName>
    <definedName name="klklklkl_1" localSheetId="5" hidden="1">{#N/A,#N/A,FALSE,"Index";"Stmts_Qtrs",#N/A,FALSE,"Summary";"Stmts_24 mo",#N/A,FALSE,"Summary";"Summary_24",#N/A,FALSE,"Revenue";"Month_24",#N/A,FALSE,"Engineering";"Month_24",#N/A,FALSE,"Marketing";"Month_24",#N/A,FALSE,"G &amp; A";"Month_24",#N/A,FALSE,"Manufacturing"}</definedName>
    <definedName name="klklklkl_2" localSheetId="5" hidden="1">{#N/A,#N/A,FALSE,"Index";"Stmts_Qtrs",#N/A,FALSE,"Summary";"Stmts_24 mo",#N/A,FALSE,"Summary";"Summary_24",#N/A,FALSE,"Revenue";"Month_24",#N/A,FALSE,"Engineering";"Month_24",#N/A,FALSE,"Marketing";"Month_24",#N/A,FALSE,"G &amp; A";"Month_24",#N/A,FALSE,"Manufacturing"}</definedName>
    <definedName name="kol" localSheetId="5" hidden="1">{"away stand alones",#N/A,FALSE,"Target"}</definedName>
    <definedName name="l"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l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l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leewo1" localSheetId="5" hidden="1">{"closed",#N/A,FALSE,"Consolidated Products - Budget";"expanded",#N/A,FALSE,"Consolidated Products - Budget"}</definedName>
    <definedName name="leewo1_1" localSheetId="5" hidden="1">{"closed",#N/A,FALSE,"Consolidated Products - Budget";"expanded",#N/A,FALSE,"Consolidated Products - Budget"}</definedName>
    <definedName name="leewo1_1_1" localSheetId="5" hidden="1">{"closed",#N/A,FALSE,"Consolidated Products - Budget";"expanded",#N/A,FALSE,"Consolidated Products - Budget"}</definedName>
    <definedName name="leewo1_2" localSheetId="5" hidden="1">{"closed",#N/A,FALSE,"Consolidated Products - Budget";"expanded",#N/A,FALSE,"Consolidated Products - Budget"}</definedName>
    <definedName name="lhkhki"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lhkhki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lhkhki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lkjadfg" localSheetId="5" hidden="1">{"Chart 1",#N/A,FALSE,"Run Rate";"Chart 2",#N/A,FALSE,"Run Rate (2)"}</definedName>
    <definedName name="lkjdflsjdf" localSheetId="5" hidden="1">{"whole",#N/A,FALSE,"CS FIN Sum For Rox";"whole",#N/A,FALSE,"Gen_Dist_Act_Bud";"whole",#N/A,FALSE,"Gen_Dist_T3months";"whole",#N/A,FALSE,"GD_PerP";"whole",#N/A,FALSE,"CS_DIST_ActvsBud";"whole",#N/A,FALSE,"CS_DIST_SUM_trail3mo"}</definedName>
    <definedName name="ll" localSheetId="5" hidden="1">{0,0,0,0;0,0,0,0}</definedName>
    <definedName name="ll_1" localSheetId="5" hidden="1">{"closed",#N/A,FALSE,"Consolidated Products - Budget";"expanded",#N/A,FALSE,"Consolidated Products - Budget"}</definedName>
    <definedName name="ll_1_1" localSheetId="5" hidden="1">{"closed",#N/A,FALSE,"Consolidated Products - Budget";"expanded",#N/A,FALSE,"Consolidated Products - Budget"}</definedName>
    <definedName name="ll_2" localSheetId="5" hidden="1">{"closed",#N/A,FALSE,"Consolidated Products - Budget";"expanded",#N/A,FALSE,"Consolidated Products - Budget"}</definedName>
    <definedName name="lll" localSheetId="5" hidden="1">{0,0,0,0;0,0,0,0;0,0,0,0;0,0,0,0;0,0,0,0}</definedName>
    <definedName name="lll_1" localSheetId="5" hidden="1">{"whole",#N/A,FALSE,"CS HC";"whole",#N/A,FALSE,"CS_ACTvsBud";"whole",#N/A,FALSE,"CSTrail3mo";"whole",#N/A,FALSE,"CS Cost Per Head ";"whole",#N/A,FALSE,"CS CPH YTD"}</definedName>
    <definedName name="lll_1_1" localSheetId="5" hidden="1">{"whole",#N/A,FALSE,"CS HC";"whole",#N/A,FALSE,"CS_ACTvsBud";"whole",#N/A,FALSE,"CSTrail3mo";"whole",#N/A,FALSE,"CS Cost Per Head ";"whole",#N/A,FALSE,"CS CPH YTD"}</definedName>
    <definedName name="lll_2" localSheetId="5" hidden="1">{"whole",#N/A,FALSE,"CS HC";"whole",#N/A,FALSE,"CS_ACTvsBud";"whole",#N/A,FALSE,"CSTrail3mo";"whole",#N/A,FALSE,"CS Cost Per Head ";"whole",#N/A,FALSE,"CS CPH YTD"}</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m" localSheetId="5" hidden="1">{"whole",#N/A,FALSE,"Gen_Dist_Act_Bud";"whole",#N/A,FALSE,"Gen_Dist_T3months";"whole",#N/A,FALSE,"GD_PerP";"whole",#N/A,FALSE,"HR Dist'n"}</definedName>
    <definedName name="Marie"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Marie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Marie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Marie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MarketingFunnelList">Lists!$W$3:$W$5</definedName>
    <definedName name="MBV" localSheetId="5" hidden="1">{"closed",#N/A,FALSE,"Consolidated Products - Budget";"expanded",#N/A,FALSE,"Consolidated Products - Budget"}</definedName>
    <definedName name="mkkk" localSheetId="5" hidden="1">{"closed",#N/A,FALSE,"Consolidated Products - Budget";"expanded",#N/A,FALSE,"Consolidated Products - Budget"}</definedName>
    <definedName name="mmm" localSheetId="5" hidden="1">{0,0,0,0;0,0,0,0;0,0,0,0;0,0,0,0}</definedName>
    <definedName name="mmm_1" localSheetId="5" hidden="1">{"whole",#N/A,FALSE,"Gen_Dist_Act_Bud";"whole",#N/A,FALSE,"Gen_Dist_T3months";"whole",#N/A,FALSE,"GD_PerP";"whole",#N/A,FALSE,"HR Dist'n"}</definedName>
    <definedName name="mmm_1_1" localSheetId="5" hidden="1">{"whole",#N/A,FALSE,"Gen_Dist_Act_Bud";"whole",#N/A,FALSE,"Gen_Dist_T3months";"whole",#N/A,FALSE,"GD_PerP";"whole",#N/A,FALSE,"HR Dist'n"}</definedName>
    <definedName name="mmm_2" localSheetId="5" hidden="1">{"whole",#N/A,FALSE,"Gen_Dist_Act_Bud";"whole",#N/A,FALSE,"Gen_Dist_T3months";"whole",#N/A,FALSE,"GD_PerP";"whole",#N/A,FALSE,"HR Dist'n"}</definedName>
    <definedName name="Mydocs"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Mydocs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Mydocs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Mydocs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myr" localSheetId="5" hidden="1">{"closed",#N/A,FALSE,"Consolidated Products - Budget";"expanded",#N/A,FALSE,"Consolidated Products - Budget"}</definedName>
    <definedName name="myr_1" localSheetId="5" hidden="1">{"closed",#N/A,FALSE,"Consolidated Products - Budget";"expanded",#N/A,FALSE,"Consolidated Products - Budget"}</definedName>
    <definedName name="n"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n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n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NA">Lists!$H$3:$H$5</definedName>
    <definedName name="New" localSheetId="5" hidden="1">{0,0,0,0;0,0,0,0}</definedName>
    <definedName name="New_1" localSheetId="5" hidden="1">{"closed",#N/A,FALSE,"Consolidated Products - Budget";"expanded",#N/A,FALSE,"Consolidated Products - Budget"}</definedName>
    <definedName name="New_1_1" localSheetId="5" hidden="1">{"closed",#N/A,FALSE,"Consolidated Products - Budget";"expanded",#N/A,FALSE,"Consolidated Products - Budget"}</definedName>
    <definedName name="New_2" localSheetId="5" hidden="1">{"closed",#N/A,FALSE,"Consolidated Products - Budget";"expanded",#N/A,FALSE,"Consolidated Products - Budget"}</definedName>
    <definedName name="newsheet" localSheetId="5" hidden="1">{"whole",#N/A,FALSE,"6701";"whole",#N/A,FALSE,"6702";"whole",#N/A,FALSE,"7710";"whole",#N/A,FALSE,"7714";"whole",#N/A,FALSE,"7729";"whole",#N/A,FALSE,"7730";"whole",#N/A,FALSE,"7731";"whole",#N/A,FALSE,"7736";"whole",#N/A,FALSE,"7737";"whole",#N/A,FALSE,"7738";"whole",#N/A,FALSE,"7743";"Whole",#N/A,FALSE,"7740";"whole",#N/A,FALSE,"7744";"whole",#N/A,FALSE,"7745"}</definedName>
    <definedName name="ni" localSheetId="5" hidden="1">{"Chart 1",#N/A,FALSE,"Run Rate";"Chart 2",#N/A,FALSE,"Run Rate (2)"}</definedName>
    <definedName name="nmnmm" localSheetId="5" hidden="1">{#N/A,#N/A,FALSE,"Index";"Stmts_Qtrs",#N/A,FALSE,"Summary";"Stmts_24 mo",#N/A,FALSE,"Summary";"Summary_24",#N/A,FALSE,"Revenue";"Month_24",#N/A,FALSE,"Engineering";"Month_24",#N/A,FALSE,"Marketing";"Month_24",#N/A,FALSE,"G &amp; A";"Month_24",#N/A,FALSE,"Manufacturing"}</definedName>
    <definedName name="nmnmm_1" localSheetId="5" hidden="1">{#N/A,#N/A,FALSE,"Index";"Stmts_Qtrs",#N/A,FALSE,"Summary";"Stmts_24 mo",#N/A,FALSE,"Summary";"Summary_24",#N/A,FALSE,"Revenue";"Month_24",#N/A,FALSE,"Engineering";"Month_24",#N/A,FALSE,"Marketing";"Month_24",#N/A,FALSE,"G &amp; A";"Month_24",#N/A,FALSE,"Manufacturing"}</definedName>
    <definedName name="nmnmm_2" localSheetId="5" hidden="1">{#N/A,#N/A,FALSE,"Index";"Stmts_Qtrs",#N/A,FALSE,"Summary";"Stmts_24 mo",#N/A,FALSE,"Summary";"Summary_24",#N/A,FALSE,"Revenue";"Month_24",#N/A,FALSE,"Engineering";"Month_24",#N/A,FALSE,"Marketing";"Month_24",#N/A,FALSE,"G &amp; A";"Month_24",#N/A,FALSE,"Manufacturing"}</definedName>
    <definedName name="noidea" localSheetId="5" hidden="1">{#N/A,#N/A,FALSE,"Calc";#N/A,#N/A,FALSE,"Sensitivity";#N/A,#N/A,FALSE,"LT Earn.Dil.";#N/A,#N/A,FALSE,"Dil. AVP"}</definedName>
    <definedName name="NOIDEA2" localSheetId="5" hidden="1">{#N/A,#N/A,FALSE,"Calc";#N/A,#N/A,FALSE,"Sensitivity";#N/A,#N/A,FALSE,"LT Earn.Dil.";#N/A,#N/A,FALSE,"Dil. AVP"}</definedName>
    <definedName name="noidea2a" localSheetId="5" hidden="1">{#N/A,#N/A,FALSE,"Calc";#N/A,#N/A,FALSE,"Sensitivity";#N/A,#N/A,FALSE,"LT Earn.Dil.";#N/A,#N/A,FALSE,"Dil. AVP"}</definedName>
    <definedName name="noideaa" localSheetId="5" hidden="1">{#N/A,#N/A,FALSE,"Calc";#N/A,#N/A,FALSE,"Sensitivity";#N/A,#N/A,FALSE,"LT Earn.Dil.";#N/A,#N/A,FALSE,"Dil. AVP"}</definedName>
    <definedName name="o" localSheetId="5" hidden="1">{"Chart 1",#N/A,FALSE,"Run Rate";"Chart 2",#N/A,FALSE,"Run Rate (2)"}</definedName>
    <definedName name="o_1" localSheetId="5" hidden="1">{"Chart 1",#N/A,FALSE,"Run Rate";"Chart 2",#N/A,FALSE,"Run Rate (2)"}</definedName>
    <definedName name="o_2" localSheetId="5" hidden="1">{"Chart 1",#N/A,FALSE,"Run Rate";"Chart 2",#N/A,FALSE,"Run Rate (2)"}</definedName>
    <definedName name="ok" localSheetId="5" hidden="1">{#N/A,#N/A,FALSE,"Calc";#N/A,#N/A,FALSE,"Sensitivity";#N/A,#N/A,FALSE,"LT Earn.Dil.";#N/A,#N/A,FALSE,"Dil. AVP"}</definedName>
    <definedName name="oku" localSheetId="5" hidden="1">{"equity comps",#N/A,FALSE,"CS Comps";"equity comps",#N/A,FALSE,"PS Comps";"equity comps",#N/A,FALSE,"GIC_Comps";"equity comps",#N/A,FALSE,"GIC2_Comps";"debt comps",#N/A,FALSE,"CS Comps";"debt comps",#N/A,FALSE,"PS Comps";"debt comps",#N/A,FALSE,"GIC_Comps";"debt comps",#N/A,FALSE,"GIC2_Comps"}</definedName>
    <definedName name="old_1" localSheetId="5" hidden="1">{"closed",#N/A,FALSE,"Consolidated Products - Budget";"expanded",#N/A,FALSE,"Consolidated Products - Budget"}</definedName>
    <definedName name="old_1_1" localSheetId="5" hidden="1">{"closed",#N/A,FALSE,"Consolidated Products - Budget";"expanded",#N/A,FALSE,"Consolidated Products - Budget"}</definedName>
    <definedName name="old_2" localSheetId="5" hidden="1">{"closed",#N/A,FALSE,"Consolidated Products - Budget";"expanded",#N/A,FALSE,"Consolidated Products - Budget"}</definedName>
    <definedName name="OP" localSheetId="5" hidden="1">{#N/A,#N/A,FALSE,"Operations";#N/A,#N/A,FALSE,"Financials"}</definedName>
    <definedName name="opex1" localSheetId="5" hidden="1">{"whole",#N/A,FALSE,"Gen_Dist_Act_Bud";"whole",#N/A,FALSE,"Gen_Dist_T3months";"whole",#N/A,FALSE,"GD_PerP";"whole",#N/A,FALSE,"HR_Dist";"whole",#N/A,FALSE,"CS_DIST_ActvsBud";"whole",#N/A,FALSE,"CS_DIST_SUM_trail3mo";"whole",#N/A,FALSE,"ITG_act_Bud";"whole",#N/A,FALSE,"ITG_T3Mo"}</definedName>
    <definedName name="opex1_1" localSheetId="5" hidden="1">{"whole",#N/A,FALSE,"Gen_Dist_Act_Bud";"whole",#N/A,FALSE,"Gen_Dist_T3months";"whole",#N/A,FALSE,"GD_PerP";"whole",#N/A,FALSE,"HR_Dist";"whole",#N/A,FALSE,"CS_DIST_ActvsBud";"whole",#N/A,FALSE,"CS_DIST_SUM_trail3mo";"whole",#N/A,FALSE,"ITG_act_Bud";"whole",#N/A,FALSE,"ITG_T3Mo"}</definedName>
    <definedName name="opex1_2" localSheetId="5" hidden="1">{"whole",#N/A,FALSE,"Gen_Dist_Act_Bud";"whole",#N/A,FALSE,"Gen_Dist_T3months";"whole",#N/A,FALSE,"GD_PerP";"whole",#N/A,FALSE,"HR_Dist";"whole",#N/A,FALSE,"CS_DIST_ActvsBud";"whole",#N/A,FALSE,"CS_DIST_SUM_trail3mo";"whole",#N/A,FALSE,"ITG_act_Bud";"whole",#N/A,FALSE,"ITG_T3Mo"}</definedName>
    <definedName name="p" localSheetId="5" hidden="1">{"whole",#N/A,FALSE,"CS FIN Sum For Rox";"whole",#N/A,FALSE,"Gen_Dist_Act_Bud";"whole",#N/A,FALSE,"Gen_Dist_T3months";"whole",#N/A,FALSE,"GD_PerP";"whole",#N/A,FALSE,"CS_DIST_ActvsBud";"whole",#N/A,FALSE,"CS_DIST_SUM_trail3mo"}</definedName>
    <definedName name="p_1" localSheetId="5" hidden="1">{"whole",#N/A,FALSE,"CS FIN Sum For Rox";"whole",#N/A,FALSE,"Gen_Dist_Act_Bud";"whole",#N/A,FALSE,"Gen_Dist_T3months";"whole",#N/A,FALSE,"GD_PerP";"whole",#N/A,FALSE,"CS_DIST_ActvsBud";"whole",#N/A,FALSE,"CS_DIST_SUM_trail3mo"}</definedName>
    <definedName name="p_2" localSheetId="5" hidden="1">{"whole",#N/A,FALSE,"CS FIN Sum For Rox";"whole",#N/A,FALSE,"Gen_Dist_Act_Bud";"whole",#N/A,FALSE,"Gen_Dist_T3months";"whole",#N/A,FALSE,"GD_PerP";"whole",#N/A,FALSE,"CS_DIST_ActvsBud";"whole",#N/A,FALSE,"CS_DIST_SUM_trail3mo"}</definedName>
    <definedName name="PartnerTypeList">Lists!$BL$2:$BL$8</definedName>
    <definedName name="PeriodList">Lists!$AM$2:$AM$8</definedName>
    <definedName name="PGIT" localSheetId="5" hidden="1">{"whole",#N/A,FALSE,"Gen_Dist_Act_Bud";"whole",#N/A,FALSE,"Gen_Dist_T3months";"whole",#N/A,FALSE,"GD_PerP";"whole",#N/A,FALSE,"HR Dist'n"}</definedName>
    <definedName name="PGIT_1" localSheetId="5" hidden="1">{"whole",#N/A,FALSE,"Gen_Dist_Act_Bud";"whole",#N/A,FALSE,"Gen_Dist_T3months";"whole",#N/A,FALSE,"GD_PerP";"whole",#N/A,FALSE,"HR Dist'n"}</definedName>
    <definedName name="PGIT_1_1" localSheetId="5" hidden="1">{"whole",#N/A,FALSE,"Gen_Dist_Act_Bud";"whole",#N/A,FALSE,"Gen_Dist_T3months";"whole",#N/A,FALSE,"GD_PerP";"whole",#N/A,FALSE,"HR Dist'n"}</definedName>
    <definedName name="PGIT_2" localSheetId="5" hidden="1">{"whole",#N/A,FALSE,"Gen_Dist_Act_Bud";"whole",#N/A,FALSE,"Gen_Dist_T3months";"whole",#N/A,FALSE,"GD_PerP";"whole",#N/A,FALSE,"HR Dist'n"}</definedName>
    <definedName name="Pivot2" localSheetId="5" hidden="1">{0,0,0,0;0,0,0,0}</definedName>
    <definedName name="Pivot2_1" localSheetId="5" hidden="1">{"closed",#N/A,FALSE,"Consolidated Products - Budget";"expanded",#N/A,FALSE,"Consolidated Products - Budget"}</definedName>
    <definedName name="Pivot2_1_1" localSheetId="5" hidden="1">{"closed",#N/A,FALSE,"Consolidated Products - Budget";"expanded",#N/A,FALSE,"Consolidated Products - Budget"}</definedName>
    <definedName name="Pivot2_2" localSheetId="5" hidden="1">{"closed",#N/A,FALSE,"Consolidated Products - Budget";"expanded",#N/A,FALSE,"Consolidated Products - Budget"}</definedName>
    <definedName name="pivot3" localSheetId="5" hidden="1">{0,0,0,0;0,0,0,0}</definedName>
    <definedName name="pivot3_1" localSheetId="5" hidden="1">{"closed",#N/A,FALSE,"Consolidated Products - Budget";"expanded",#N/A,FALSE,"Consolidated Products - Budget"}</definedName>
    <definedName name="pivot3_1_1" localSheetId="5" hidden="1">{"closed",#N/A,FALSE,"Consolidated Products - Budget";"expanded",#N/A,FALSE,"Consolidated Products - Budget"}</definedName>
    <definedName name="pivot3_2" localSheetId="5" hidden="1">{"closed",#N/A,FALSE,"Consolidated Products - Budget";"expanded",#N/A,FALSE,"Consolidated Products - Budget"}</definedName>
    <definedName name="pivot4" localSheetId="5" hidden="1">{"closed",#N/A,FALSE,"Consolidated Products - Budget";"expanded",#N/A,FALSE,"Consolidated Products - Budget"}</definedName>
    <definedName name="Plan"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Plan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Plan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Plan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Plan1" localSheetId="5" hidden="1">{"whole",#N/A,FALSE,"Gen_Dist_Act_Bud";"whole",#N/A,FALSE,"Gen_Dist_T3months";"whole",#N/A,FALSE,"GD_PerP";"whole",#N/A,FALSE,"HR Dist'n"}</definedName>
    <definedName name="Plan1_1" localSheetId="5" hidden="1">{"whole",#N/A,FALSE,"Gen_Dist_Act_Bud";"whole",#N/A,FALSE,"Gen_Dist_T3months";"whole",#N/A,FALSE,"GD_PerP";"whole",#N/A,FALSE,"HR Dist'n"}</definedName>
    <definedName name="Plan1_1_1" localSheetId="5" hidden="1">{"whole",#N/A,FALSE,"Gen_Dist_Act_Bud";"whole",#N/A,FALSE,"Gen_Dist_T3months";"whole",#N/A,FALSE,"GD_PerP";"whole",#N/A,FALSE,"HR Dist'n"}</definedName>
    <definedName name="Plan1_2" localSheetId="5" hidden="1">{"whole",#N/A,FALSE,"Gen_Dist_Act_Bud";"whole",#N/A,FALSE,"Gen_Dist_T3months";"whole",#N/A,FALSE,"GD_PerP";"whole",#N/A,FALSE,"HR Dist'n"}</definedName>
    <definedName name="po" localSheetId="5" hidden="1">{#N/A,#N/A,FALSE,"Calc";#N/A,#N/A,FALSE,"Sensitivity";#N/A,#N/A,FALSE,"LT Earn.Dil.";#N/A,#N/A,FALSE,"Dil. AVP"}</definedName>
    <definedName name="poi" localSheetId="5" hidden="1">{"assumption 50 50",#N/A,TRUE,"Merger";"has gets cash",#N/A,TRUE,"Merger";"accretion dilution",#N/A,TRUE,"Merger";"comparison credit stats",#N/A,TRUE,"Merger";"pf credit stats",#N/A,TRUE,"Merger";"pf sheets",#N/A,TRUE,"Merger"}</definedName>
    <definedName name="pp" localSheetId="5" hidden="1">{0,0,0,0;0,0,0,0}</definedName>
    <definedName name="pp_1" localSheetId="5" hidden="1">{"Chart 1",#N/A,FALSE,"Run Rate";"Chart 2",#N/A,FALSE,"Run Rate (2)"}</definedName>
    <definedName name="pp_1_1" localSheetId="5" hidden="1">{"Chart 1",#N/A,FALSE,"Run Rate";"Chart 2",#N/A,FALSE,"Run Rate (2)"}</definedName>
    <definedName name="pp_2" localSheetId="5" hidden="1">{"Chart 1",#N/A,FALSE,"Run Rate";"Chart 2",#N/A,FALSE,"Run Rate (2)"}</definedName>
    <definedName name="print4" localSheetId="5" hidden="1">{#N/A,#N/A,FALSE,"Operations";#N/A,#N/A,FALSE,"Financials"}</definedName>
    <definedName name="prod" localSheetId="5" hidden="1">{"closed",#N/A,FALSE,"Consolidated Products - Budget";"expanded",#N/A,FALSE,"Consolidated Products - Budget"}</definedName>
    <definedName name="prod.A2" localSheetId="5" hidden="1">{"closed",#N/A,FALSE,"Consolidated Products - Budget";"expanded",#N/A,FALSE,"Consolidated Products - Budget"}</definedName>
    <definedName name="prod_1" localSheetId="5" hidden="1">{"closed",#N/A,FALSE,"Consolidated Products - Budget";"expanded",#N/A,FALSE,"Consolidated Products - Budget"}</definedName>
    <definedName name="prod_2" localSheetId="5" hidden="1">{"closed",#N/A,FALSE,"Consolidated Products - Budget";"expanded",#N/A,FALSE,"Consolidated Products - Budget"}</definedName>
    <definedName name="prod_acquire" localSheetId="5" hidden="1">{"closed",#N/A,FALSE,"Consolidated Products - Budget";"expanded",#N/A,FALSE,"Consolidated Products - Budget"}</definedName>
    <definedName name="prod1" localSheetId="5" hidden="1">{"closed",#N/A,FALSE,"Consolidated Products - Budget";"expanded",#N/A,FALSE,"Consolidated Products - Budget"}</definedName>
    <definedName name="prod1_1" localSheetId="5" hidden="1">{"closed",#N/A,FALSE,"Consolidated Products - Budget";"expanded",#N/A,FALSE,"Consolidated Products - Budget"}</definedName>
    <definedName name="prod1_2" localSheetId="5" hidden="1">{"closed",#N/A,FALSE,"Consolidated Products - Budget";"expanded",#N/A,FALSE,"Consolidated Products - Budget"}</definedName>
    <definedName name="prod2" localSheetId="5" hidden="1">{"closed",#N/A,FALSE,"Consolidated Products - Budget";"expanded",#N/A,FALSE,"Consolidated Products - Budget"}</definedName>
    <definedName name="prod2_1" localSheetId="5" hidden="1">{"closed",#N/A,FALSE,"Consolidated Products - Budget";"expanded",#N/A,FALSE,"Consolidated Products - Budget"}</definedName>
    <definedName name="prout" localSheetId="5" hidden="1">{"comp1",#N/A,FALSE,"COMPS";"footnotes",#N/A,FALSE,"COMPS"}</definedName>
    <definedName name="q" localSheetId="5" hidden="1">{0,0,0,0;0,0,0,0;0,0,0,0;0,0,0,0;0,0,0,0}</definedName>
    <definedName name="q_1" localSheetId="5" hidden="1">{#N/A,#N/A,FALSE,"Summary";#N/A,#N/A,FALSE,"Details";#N/A,#N/A,FALSE,"Month-Hd";#N/A,#N/A,FALSE,"YTD-Hd";#N/A,#N/A,FALSE,"Capital"}</definedName>
    <definedName name="q_1_1" localSheetId="5" hidden="1">{#N/A,#N/A,FALSE,"Summary";#N/A,#N/A,FALSE,"Details";#N/A,#N/A,FALSE,"Month-Hd";#N/A,#N/A,FALSE,"YTD-Hd";#N/A,#N/A,FALSE,"Capital"}</definedName>
    <definedName name="q_2" localSheetId="5" hidden="1">{#N/A,#N/A,FALSE,"Summary";#N/A,#N/A,FALSE,"Details";#N/A,#N/A,FALSE,"Month-Hd";#N/A,#N/A,FALSE,"YTD-Hd";#N/A,#N/A,FALSE,"Capital"}</definedName>
    <definedName name="qerwt" localSheetId="5" hidden="1">{"whole",#N/A,FALSE,"Gen_Dist_Act_Bud";"whole",#N/A,FALSE,"Gen_Dist_T3months";"whole",#N/A,FALSE,"GD_PerP";"whole",#N/A,FALSE,"HR Dist'n"}</definedName>
    <definedName name="qerwt_1" localSheetId="5" hidden="1">{"whole",#N/A,FALSE,"Gen_Dist_Act_Bud";"whole",#N/A,FALSE,"Gen_Dist_T3months";"whole",#N/A,FALSE,"GD_PerP";"whole",#N/A,FALSE,"HR Dist'n"}</definedName>
    <definedName name="qerwt_2" localSheetId="5" hidden="1">{"whole",#N/A,FALSE,"Gen_Dist_Act_Bud";"whole",#N/A,FALSE,"Gen_Dist_T3months";"whole",#N/A,FALSE,"GD_PerP";"whole",#N/A,FALSE,"HR Dist'n"}</definedName>
    <definedName name="qesaq" localSheetId="5" hidden="1">{"whole",#N/A,FALSE,"Gen_Dist_Act_Bud";"whole",#N/A,FALSE,"Gen_Dist_T3months";"whole",#N/A,FALSE,"GD_PerP";"whole",#N/A,FALSE,"HR Dist'n"}</definedName>
    <definedName name="qesaq_1" localSheetId="5" hidden="1">{"whole",#N/A,FALSE,"Gen_Dist_Act_Bud";"whole",#N/A,FALSE,"Gen_Dist_T3months";"whole",#N/A,FALSE,"GD_PerP";"whole",#N/A,FALSE,"HR Dist'n"}</definedName>
    <definedName name="qesaq_2" localSheetId="5" hidden="1">{"whole",#N/A,FALSE,"Gen_Dist_Act_Bud";"whole",#N/A,FALSE,"Gen_Dist_T3months";"whole",#N/A,FALSE,"GD_PerP";"whole",#N/A,FALSE,"HR Dist'n"}</definedName>
    <definedName name="qewrgd" localSheetId="5" hidden="1">{"whole",#N/A,FALSE,"6701";"whole",#N/A,FALSE,"6702";"whole",#N/A,FALSE,"7710";"whole",#N/A,FALSE,"7714";"whole",#N/A,FALSE,"7729";"whole",#N/A,FALSE,"7730";"whole",#N/A,FALSE,"7731";"whole",#N/A,FALSE,"7736";"whole",#N/A,FALSE,"7737";"whole",#N/A,FALSE,"7738";"whole",#N/A,FALSE,"7743";"Whole",#N/A,FALSE,"7740";"whole",#N/A,FALSE,"7744";"whole",#N/A,FALSE,"7745"}</definedName>
    <definedName name="qewrgd_1" localSheetId="5" hidden="1">{"whole",#N/A,FALSE,"6701";"whole",#N/A,FALSE,"6702";"whole",#N/A,FALSE,"7710";"whole",#N/A,FALSE,"7714";"whole",#N/A,FALSE,"7729";"whole",#N/A,FALSE,"7730";"whole",#N/A,FALSE,"7731";"whole",#N/A,FALSE,"7736";"whole",#N/A,FALSE,"7737";"whole",#N/A,FALSE,"7738";"whole",#N/A,FALSE,"7743";"Whole",#N/A,FALSE,"7740";"whole",#N/A,FALSE,"7744";"whole",#N/A,FALSE,"7745"}</definedName>
    <definedName name="qewrgd_2" localSheetId="5" hidden="1">{"whole",#N/A,FALSE,"6701";"whole",#N/A,FALSE,"6702";"whole",#N/A,FALSE,"7710";"whole",#N/A,FALSE,"7714";"whole",#N/A,FALSE,"7729";"whole",#N/A,FALSE,"7730";"whole",#N/A,FALSE,"7731";"whole",#N/A,FALSE,"7736";"whole",#N/A,FALSE,"7737";"whole",#N/A,FALSE,"7738";"whole",#N/A,FALSE,"7743";"Whole",#N/A,FALSE,"7740";"whole",#N/A,FALSE,"7744";"whole",#N/A,FALSE,"7745"}</definedName>
    <definedName name="qewrw" localSheetId="5" hidden="1">{"whole",#N/A,FALSE,"Gen_Dist_Act_Bud";"whole",#N/A,FALSE,"Gen_Dist_T3months";"whole",#N/A,FALSE,"GD_PerP";"whole",#N/A,FALSE,"HR Dist'n"}</definedName>
    <definedName name="qewrw_1" localSheetId="5" hidden="1">{"whole",#N/A,FALSE,"Gen_Dist_Act_Bud";"whole",#N/A,FALSE,"Gen_Dist_T3months";"whole",#N/A,FALSE,"GD_PerP";"whole",#N/A,FALSE,"HR Dist'n"}</definedName>
    <definedName name="qewrw_2" localSheetId="5" hidden="1">{"whole",#N/A,FALSE,"Gen_Dist_Act_Bud";"whole",#N/A,FALSE,"Gen_Dist_T3months";"whole",#N/A,FALSE,"GD_PerP";"whole",#N/A,FALSE,"HR Dist'n"}</definedName>
    <definedName name="qewrwer"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ewrwer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ewrwer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ewry" localSheetId="5" hidden="1">{"whole",#N/A,FALSE,"Gen_Dist_Act_Bud";"whole",#N/A,FALSE,"Gen_Dist_T3months";"whole",#N/A,FALSE,"GD_PerP";"whole",#N/A,FALSE,"HR Dist'n"}</definedName>
    <definedName name="qewry_1" localSheetId="5" hidden="1">{"whole",#N/A,FALSE,"Gen_Dist_Act_Bud";"whole",#N/A,FALSE,"Gen_Dist_T3months";"whole",#N/A,FALSE,"GD_PerP";"whole",#N/A,FALSE,"HR Dist'n"}</definedName>
    <definedName name="qewry_2" localSheetId="5" hidden="1">{"whole",#N/A,FALSE,"Gen_Dist_Act_Bud";"whole",#N/A,FALSE,"Gen_Dist_T3months";"whole",#N/A,FALSE,"GD_PerP";"whole",#N/A,FALSE,"HR Dist'n"}</definedName>
    <definedName name="qq" localSheetId="5" hidden="1">{#N/A,#N/A,FALSE,"CBE";#N/A,#N/A,FALSE,"SWK"}</definedName>
    <definedName name="qqq"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retye" localSheetId="5" hidden="1">{"whole",#N/A,FALSE,"6701";"whole",#N/A,FALSE,"6702";"whole",#N/A,FALSE,"7710";"whole",#N/A,FALSE,"7714";"whole",#N/A,FALSE,"7729";"whole",#N/A,FALSE,"7730";"whole",#N/A,FALSE,"7731";"whole",#N/A,FALSE,"7736";"whole",#N/A,FALSE,"7737";"whole",#N/A,FALSE,"7738";"whole",#N/A,FALSE,"7743";"Whole",#N/A,FALSE,"7740";"whole",#N/A,FALSE,"7744";"whole",#N/A,FALSE,"7745"}</definedName>
    <definedName name="qretye_1" localSheetId="5" hidden="1">{"whole",#N/A,FALSE,"6701";"whole",#N/A,FALSE,"6702";"whole",#N/A,FALSE,"7710";"whole",#N/A,FALSE,"7714";"whole",#N/A,FALSE,"7729";"whole",#N/A,FALSE,"7730";"whole",#N/A,FALSE,"7731";"whole",#N/A,FALSE,"7736";"whole",#N/A,FALSE,"7737";"whole",#N/A,FALSE,"7738";"whole",#N/A,FALSE,"7743";"Whole",#N/A,FALSE,"7740";"whole",#N/A,FALSE,"7744";"whole",#N/A,FALSE,"7745"}</definedName>
    <definedName name="qretye_2" localSheetId="5" hidden="1">{"whole",#N/A,FALSE,"6701";"whole",#N/A,FALSE,"6702";"whole",#N/A,FALSE,"7710";"whole",#N/A,FALSE,"7714";"whole",#N/A,FALSE,"7729";"whole",#N/A,FALSE,"7730";"whole",#N/A,FALSE,"7731";"whole",#N/A,FALSE,"7736";"whole",#N/A,FALSE,"7737";"whole",#N/A,FALSE,"7738";"whole",#N/A,FALSE,"7743";"Whole",#N/A,FALSE,"7740";"whole",#N/A,FALSE,"7744";"whole",#N/A,FALSE,"7745"}</definedName>
    <definedName name="qrewr" localSheetId="5" hidden="1">{"whole",#N/A,FALSE,"CS HC";"whole",#N/A,FALSE,"CS_ACTvsBud";"whole",#N/A,FALSE,"CSTrail3mo";"whole",#N/A,FALSE,"CS Cost Per Head ";"whole",#N/A,FALSE,"CS CPH YTD"}</definedName>
    <definedName name="qrewr_1" localSheetId="5" hidden="1">{"whole",#N/A,FALSE,"CS HC";"whole",#N/A,FALSE,"CS_ACTvsBud";"whole",#N/A,FALSE,"CSTrail3mo";"whole",#N/A,FALSE,"CS Cost Per Head ";"whole",#N/A,FALSE,"CS CPH YTD"}</definedName>
    <definedName name="qrewr_2" localSheetId="5" hidden="1">{"whole",#N/A,FALSE,"CS HC";"whole",#N/A,FALSE,"CS_ACTvsBud";"whole",#N/A,FALSE,"CSTrail3mo";"whole",#N/A,FALSE,"CS Cost Per Head ";"whole",#N/A,FALSE,"CS CPH YTD"}</definedName>
    <definedName name="qrewt" localSheetId="5" hidden="1">{"whole",#N/A,FALSE,"Gen_Dist_Act_Bud";"whole",#N/A,FALSE,"Gen_Dist_T3months";"whole",#N/A,FALSE,"GD_PerP";"whole",#N/A,FALSE,"HR_Dist";"whole",#N/A,FALSE,"CS_DIST_ActvsBud";"whole",#N/A,FALSE,"CS_DIST_SUM_trail3mo";"whole",#N/A,FALSE,"ITG_act_Bud";"whole",#N/A,FALSE,"ITG_T3Mo"}</definedName>
    <definedName name="qrewt_1" localSheetId="5" hidden="1">{"whole",#N/A,FALSE,"Gen_Dist_Act_Bud";"whole",#N/A,FALSE,"Gen_Dist_T3months";"whole",#N/A,FALSE,"GD_PerP";"whole",#N/A,FALSE,"HR_Dist";"whole",#N/A,FALSE,"CS_DIST_ActvsBud";"whole",#N/A,FALSE,"CS_DIST_SUM_trail3mo";"whole",#N/A,FALSE,"ITG_act_Bud";"whole",#N/A,FALSE,"ITG_T3Mo"}</definedName>
    <definedName name="qrewt_2" localSheetId="5" hidden="1">{"whole",#N/A,FALSE,"Gen_Dist_Act_Bud";"whole",#N/A,FALSE,"Gen_Dist_T3months";"whole",#N/A,FALSE,"GD_PerP";"whole",#N/A,FALSE,"HR_Dist";"whole",#N/A,FALSE,"CS_DIST_ActvsBud";"whole",#N/A,FALSE,"CS_DIST_SUM_trail3mo";"whole",#N/A,FALSE,"ITG_act_Bud";"whole",#N/A,FALSE,"ITG_T3Mo"}</definedName>
    <definedName name="qrfgt" localSheetId="5" hidden="1">{"whole",#N/A,FALSE,"Gen_Dist_Act_Bud";"whole",#N/A,FALSE,"Gen_Dist_T3months";"whole",#N/A,FALSE,"GD_PerP";"whole",#N/A,FALSE,"HR_Dist";"whole",#N/A,FALSE,"CS_DIST_ActvsBud";"whole",#N/A,FALSE,"CS_DIST_SUM_trail3mo";"whole",#N/A,FALSE,"ITG_act_Bud";"whole",#N/A,FALSE,"ITG_T3Mo"}</definedName>
    <definedName name="qrfgt_1" localSheetId="5" hidden="1">{"whole",#N/A,FALSE,"Gen_Dist_Act_Bud";"whole",#N/A,FALSE,"Gen_Dist_T3months";"whole",#N/A,FALSE,"GD_PerP";"whole",#N/A,FALSE,"HR_Dist";"whole",#N/A,FALSE,"CS_DIST_ActvsBud";"whole",#N/A,FALSE,"CS_DIST_SUM_trail3mo";"whole",#N/A,FALSE,"ITG_act_Bud";"whole",#N/A,FALSE,"ITG_T3Mo"}</definedName>
    <definedName name="qrfgt_2" localSheetId="5" hidden="1">{"whole",#N/A,FALSE,"Gen_Dist_Act_Bud";"whole",#N/A,FALSE,"Gen_Dist_T3months";"whole",#N/A,FALSE,"GD_PerP";"whole",#N/A,FALSE,"HR_Dist";"whole",#N/A,FALSE,"CS_DIST_ActvsBud";"whole",#N/A,FALSE,"CS_DIST_SUM_trail3mo";"whole",#N/A,FALSE,"ITG_act_Bud";"whole",#N/A,FALSE,"ITG_T3Mo"}</definedName>
    <definedName name="qrte"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rte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rte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rwty" localSheetId="5" hidden="1">{"whole",#N/A,FALSE,"6701";"whole",#N/A,FALSE,"6702";"whole",#N/A,FALSE,"7710";"whole",#N/A,FALSE,"7714";"whole",#N/A,FALSE,"7729";"whole",#N/A,FALSE,"7730";"whole",#N/A,FALSE,"7731";"whole",#N/A,FALSE,"7736";"whole",#N/A,FALSE,"7737";"whole",#N/A,FALSE,"7738";"whole",#N/A,FALSE,"7743";"Whole",#N/A,FALSE,"7740";"whole",#N/A,FALSE,"7744";"whole",#N/A,FALSE,"7745"}</definedName>
    <definedName name="qrwty_1" localSheetId="5" hidden="1">{"whole",#N/A,FALSE,"6701";"whole",#N/A,FALSE,"6702";"whole",#N/A,FALSE,"7710";"whole",#N/A,FALSE,"7714";"whole",#N/A,FALSE,"7729";"whole",#N/A,FALSE,"7730";"whole",#N/A,FALSE,"7731";"whole",#N/A,FALSE,"7736";"whole",#N/A,FALSE,"7737";"whole",#N/A,FALSE,"7738";"whole",#N/A,FALSE,"7743";"Whole",#N/A,FALSE,"7740";"whole",#N/A,FALSE,"7744";"whole",#N/A,FALSE,"7745"}</definedName>
    <definedName name="qrwty_2" localSheetId="5" hidden="1">{"whole",#N/A,FALSE,"6701";"whole",#N/A,FALSE,"6702";"whole",#N/A,FALSE,"7710";"whole",#N/A,FALSE,"7714";"whole",#N/A,FALSE,"7729";"whole",#N/A,FALSE,"7730";"whole",#N/A,FALSE,"7731";"whole",#N/A,FALSE,"7736";"whole",#N/A,FALSE,"7737";"whole",#N/A,FALSE,"7738";"whole",#N/A,FALSE,"7743";"Whole",#N/A,FALSE,"7740";"whole",#N/A,FALSE,"7744";"whole",#N/A,FALSE,"7745"}</definedName>
    <definedName name="qtrgf"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trgf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trgf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 localSheetId="5" hidden="1">{#N/A,#N/A,FALSE,"Summary";#N/A,#N/A,FALSE,"Details";#N/A,#N/A,FALSE,"Month-Hd";#N/A,#N/A,FALSE,"YTD-Hd";#N/A,#N/A,FALSE,"Capital"}</definedName>
    <definedName name="qw_1" localSheetId="5" hidden="1">{#N/A,#N/A,FALSE,"Summary";#N/A,#N/A,FALSE,"Details";#N/A,#N/A,FALSE,"Month-Hd";#N/A,#N/A,FALSE,"YTD-Hd";#N/A,#N/A,FALSE,"Capital"}</definedName>
    <definedName name="qw_2" localSheetId="5" hidden="1">{#N/A,#N/A,FALSE,"Summary";#N/A,#N/A,FALSE,"Details";#N/A,#N/A,FALSE,"Month-Hd";#N/A,#N/A,FALSE,"YTD-Hd";#N/A,#N/A,FALSE,"Capital"}</definedName>
    <definedName name="qwdfre"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dfre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dfre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 localSheetId="5" hidden="1">{"whole",#N/A,FALSE,"CS FIN Sum For Rox";"whole",#N/A,FALSE,"Gen_Dist_Act_Bud";"whole",#N/A,FALSE,"Gen_Dist_T3months";"whole",#N/A,FALSE,"GD_PerP";"whole",#N/A,FALSE,"CS_DIST_ActvsBud";"whole",#N/A,FALSE,"CS_DIST_SUM_trail3mo"}</definedName>
    <definedName name="qwedf"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df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df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ffsd" localSheetId="5" hidden="1">{"whole",#N/A,FALSE,"6701";"whole",#N/A,FALSE,"6702";"whole",#N/A,FALSE,"7710";"whole",#N/A,FALSE,"7714";"whole",#N/A,FALSE,"7729";"whole",#N/A,FALSE,"7730";"whole",#N/A,FALSE,"7731";"whole",#N/A,FALSE,"7736";"whole",#N/A,FALSE,"7737";"whole",#N/A,FALSE,"7738";"whole",#N/A,FALSE,"7743";"Whole",#N/A,FALSE,"7740";"whole",#N/A,FALSE,"7744";"whole",#N/A,FALSE,"7745"}</definedName>
    <definedName name="qweffsd_1" localSheetId="5" hidden="1">{"whole",#N/A,FALSE,"6701";"whole",#N/A,FALSE,"6702";"whole",#N/A,FALSE,"7710";"whole",#N/A,FALSE,"7714";"whole",#N/A,FALSE,"7729";"whole",#N/A,FALSE,"7730";"whole",#N/A,FALSE,"7731";"whole",#N/A,FALSE,"7736";"whole",#N/A,FALSE,"7737";"whole",#N/A,FALSE,"7738";"whole",#N/A,FALSE,"7743";"Whole",#N/A,FALSE,"7740";"whole",#N/A,FALSE,"7744";"whole",#N/A,FALSE,"7745"}</definedName>
    <definedName name="qweffsd_2" localSheetId="5" hidden="1">{"whole",#N/A,FALSE,"6701";"whole",#N/A,FALSE,"6702";"whole",#N/A,FALSE,"7710";"whole",#N/A,FALSE,"7714";"whole",#N/A,FALSE,"7729";"whole",#N/A,FALSE,"7730";"whole",#N/A,FALSE,"7731";"whole",#N/A,FALSE,"7736";"whole",#N/A,FALSE,"7737";"whole",#N/A,FALSE,"7738";"whole",#N/A,FALSE,"7743";"Whole",#N/A,FALSE,"7740";"whole",#N/A,FALSE,"7744";"whole",#N/A,FALSE,"7745"}</definedName>
    <definedName name="qwer" localSheetId="5" hidden="1">{"whole",#N/A,FALSE,"6701";"whole",#N/A,FALSE,"6702";"whole",#N/A,FALSE,"7710";"whole",#N/A,FALSE,"7714";"whole",#N/A,FALSE,"7729";"whole",#N/A,FALSE,"7730";"whole",#N/A,FALSE,"7731";"whole",#N/A,FALSE,"7736";"whole",#N/A,FALSE,"7737";"whole",#N/A,FALSE,"7738";"whole",#N/A,FALSE,"7743";"Whole",#N/A,FALSE,"7740";"whole",#N/A,FALSE,"7744";"whole",#N/A,FALSE,"7745"}</definedName>
    <definedName name="qwer_1" localSheetId="5" hidden="1">{"whole",#N/A,FALSE,"6701";"whole",#N/A,FALSE,"6702";"whole",#N/A,FALSE,"7710";"whole",#N/A,FALSE,"7714";"whole",#N/A,FALSE,"7729";"whole",#N/A,FALSE,"7730";"whole",#N/A,FALSE,"7731";"whole",#N/A,FALSE,"7736";"whole",#N/A,FALSE,"7737";"whole",#N/A,FALSE,"7738";"whole",#N/A,FALSE,"7743";"Whole",#N/A,FALSE,"7740";"whole",#N/A,FALSE,"7744";"whole",#N/A,FALSE,"7745"}</definedName>
    <definedName name="qwer_2" localSheetId="5" hidden="1">{"whole",#N/A,FALSE,"6701";"whole",#N/A,FALSE,"6702";"whole",#N/A,FALSE,"7710";"whole",#N/A,FALSE,"7714";"whole",#N/A,FALSE,"7729";"whole",#N/A,FALSE,"7730";"whole",#N/A,FALSE,"7731";"whole",#N/A,FALSE,"7736";"whole",#N/A,FALSE,"7737";"whole",#N/A,FALSE,"7738";"whole",#N/A,FALSE,"7743";"Whole",#N/A,FALSE,"7740";"whole",#N/A,FALSE,"7744";"whole",#N/A,FALSE,"7745"}</definedName>
    <definedName name="qwere" localSheetId="5" hidden="1">{"whole",#N/A,FALSE,"6701";"whole",#N/A,FALSE,"6702";"whole",#N/A,FALSE,"7710";"whole",#N/A,FALSE,"7714";"whole",#N/A,FALSE,"7729";"whole",#N/A,FALSE,"7730";"whole",#N/A,FALSE,"7731";"whole",#N/A,FALSE,"7736";"whole",#N/A,FALSE,"7737";"whole",#N/A,FALSE,"7738";"whole",#N/A,FALSE,"7743";"Whole",#N/A,FALSE,"7740";"whole",#N/A,FALSE,"7744";"whole",#N/A,FALSE,"7745"}</definedName>
    <definedName name="qwere_1" localSheetId="5" hidden="1">{"whole",#N/A,FALSE,"6701";"whole",#N/A,FALSE,"6702";"whole",#N/A,FALSE,"7710";"whole",#N/A,FALSE,"7714";"whole",#N/A,FALSE,"7729";"whole",#N/A,FALSE,"7730";"whole",#N/A,FALSE,"7731";"whole",#N/A,FALSE,"7736";"whole",#N/A,FALSE,"7737";"whole",#N/A,FALSE,"7738";"whole",#N/A,FALSE,"7743";"Whole",#N/A,FALSE,"7740";"whole",#N/A,FALSE,"7744";"whole",#N/A,FALSE,"7745"}</definedName>
    <definedName name="qwere_2" localSheetId="5" hidden="1">{"whole",#N/A,FALSE,"6701";"whole",#N/A,FALSE,"6702";"whole",#N/A,FALSE,"7710";"whole",#N/A,FALSE,"7714";"whole",#N/A,FALSE,"7729";"whole",#N/A,FALSE,"7730";"whole",#N/A,FALSE,"7731";"whole",#N/A,FALSE,"7736";"whole",#N/A,FALSE,"7737";"whole",#N/A,FALSE,"7738";"whole",#N/A,FALSE,"7743";"Whole",#N/A,FALSE,"7740";"whole",#N/A,FALSE,"7744";"whole",#N/A,FALSE,"7745"}</definedName>
    <definedName name="qwerew" localSheetId="5" hidden="1">{"whole",#N/A,FALSE,"6701";"whole",#N/A,FALSE,"6702";"whole",#N/A,FALSE,"7710";"whole",#N/A,FALSE,"7714";"whole",#N/A,FALSE,"7729";"whole",#N/A,FALSE,"7730";"whole",#N/A,FALSE,"7731";"whole",#N/A,FALSE,"7736";"whole",#N/A,FALSE,"7737";"whole",#N/A,FALSE,"7738";"whole",#N/A,FALSE,"7743";"Whole",#N/A,FALSE,"7740";"whole",#N/A,FALSE,"7744";"whole",#N/A,FALSE,"7745"}</definedName>
    <definedName name="qwerew_1" localSheetId="5" hidden="1">{"whole",#N/A,FALSE,"6701";"whole",#N/A,FALSE,"6702";"whole",#N/A,FALSE,"7710";"whole",#N/A,FALSE,"7714";"whole",#N/A,FALSE,"7729";"whole",#N/A,FALSE,"7730";"whole",#N/A,FALSE,"7731";"whole",#N/A,FALSE,"7736";"whole",#N/A,FALSE,"7737";"whole",#N/A,FALSE,"7738";"whole",#N/A,FALSE,"7743";"Whole",#N/A,FALSE,"7740";"whole",#N/A,FALSE,"7744";"whole",#N/A,FALSE,"7745"}</definedName>
    <definedName name="qwerew_2" localSheetId="5" hidden="1">{"whole",#N/A,FALSE,"6701";"whole",#N/A,FALSE,"6702";"whole",#N/A,FALSE,"7710";"whole",#N/A,FALSE,"7714";"whole",#N/A,FALSE,"7729";"whole",#N/A,FALSE,"7730";"whole",#N/A,FALSE,"7731";"whole",#N/A,FALSE,"7736";"whole",#N/A,FALSE,"7737";"whole",#N/A,FALSE,"7738";"whole",#N/A,FALSE,"7743";"Whole",#N/A,FALSE,"7740";"whole",#N/A,FALSE,"7744";"whole",#N/A,FALSE,"7745"}</definedName>
    <definedName name="qwert"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rt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rt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rtgf" localSheetId="5" hidden="1">{#N/A,#N/A,FALSE,"Summary";#N/A,#N/A,FALSE,"Details";#N/A,#N/A,FALSE,"Month-Hd";#N/A,#N/A,FALSE,"YTD-Hd";#N/A,#N/A,FALSE,"Capital"}</definedName>
    <definedName name="qwertgf_1" localSheetId="5" hidden="1">{#N/A,#N/A,FALSE,"Summary";#N/A,#N/A,FALSE,"Details";#N/A,#N/A,FALSE,"Month-Hd";#N/A,#N/A,FALSE,"YTD-Hd";#N/A,#N/A,FALSE,"Capital"}</definedName>
    <definedName name="qwertgf_2" localSheetId="5" hidden="1">{#N/A,#N/A,FALSE,"Summary";#N/A,#N/A,FALSE,"Details";#N/A,#N/A,FALSE,"Month-Hd";#N/A,#N/A,FALSE,"YTD-Hd";#N/A,#N/A,FALSE,"Capital"}</definedName>
    <definedName name="qwertw"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rtw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rtw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erwt" localSheetId="5" hidden="1">{"whole",#N/A,FALSE,"CS HC";"whole",#N/A,FALSE,"CS_ACTvsBud";"whole",#N/A,FALSE,"CSTrail3mo";"whole",#N/A,FALSE,"CS Cost Per Head ";"whole",#N/A,FALSE,"CS CPH YTD"}</definedName>
    <definedName name="qwerwt_1" localSheetId="5" hidden="1">{"whole",#N/A,FALSE,"CS HC";"whole",#N/A,FALSE,"CS_ACTvsBud";"whole",#N/A,FALSE,"CSTrail3mo";"whole",#N/A,FALSE,"CS Cost Per Head ";"whole",#N/A,FALSE,"CS CPH YTD"}</definedName>
    <definedName name="qwerwt_2" localSheetId="5" hidden="1">{"whole",#N/A,FALSE,"CS HC";"whole",#N/A,FALSE,"CS_ACTvsBud";"whole",#N/A,FALSE,"CSTrail3mo";"whole",#N/A,FALSE,"CS Cost Per Head ";"whole",#N/A,FALSE,"CS CPH YTD"}</definedName>
    <definedName name="qwerwty" localSheetId="5" hidden="1">{"whole",#N/A,FALSE,"CS FIN Sum For Rox";"whole",#N/A,FALSE,"Gen_Dist_Act_Bud";"whole",#N/A,FALSE,"Gen_Dist_T3months";"whole",#N/A,FALSE,"GD_PerP";"whole",#N/A,FALSE,"CS_DIST_ActvsBud";"whole",#N/A,FALSE,"CS_DIST_SUM_trail3mo"}</definedName>
    <definedName name="qwerwty_1" localSheetId="5" hidden="1">{"whole",#N/A,FALSE,"CS FIN Sum For Rox";"whole",#N/A,FALSE,"Gen_Dist_Act_Bud";"whole",#N/A,FALSE,"Gen_Dist_T3months";"whole",#N/A,FALSE,"GD_PerP";"whole",#N/A,FALSE,"CS_DIST_ActvsBud";"whole",#N/A,FALSE,"CS_DIST_SUM_trail3mo"}</definedName>
    <definedName name="qwerwty_2" localSheetId="5" hidden="1">{"whole",#N/A,FALSE,"CS FIN Sum For Rox";"whole",#N/A,FALSE,"Gen_Dist_Act_Bud";"whole",#N/A,FALSE,"Gen_Dist_T3months";"whole",#N/A,FALSE,"GD_PerP";"whole",#N/A,FALSE,"CS_DIST_ActvsBud";"whole",#N/A,FALSE,"CS_DIST_SUM_trail3mo"}</definedName>
    <definedName name="qwes" localSheetId="5" hidden="1">{#N/A,#N/A,FALSE,"Summary";#N/A,#N/A,FALSE,"Expense";#N/A,#N/A,FALSE,"Capital"}</definedName>
    <definedName name="qwes_1" localSheetId="5" hidden="1">{#N/A,#N/A,FALSE,"Summary";#N/A,#N/A,FALSE,"Expense";#N/A,#N/A,FALSE,"Capital"}</definedName>
    <definedName name="qwes_2" localSheetId="5" hidden="1">{#N/A,#N/A,FALSE,"Summary";#N/A,#N/A,FALSE,"Expense";#N/A,#N/A,FALSE,"Capital"}</definedName>
    <definedName name="qwesd" localSheetId="5" hidden="1">{"closed",#N/A,FALSE,"Consolidated Products - Budget";"expanded",#N/A,FALSE,"Consolidated Products - Budget"}</definedName>
    <definedName name="qwesd_1" localSheetId="5" hidden="1">{"closed",#N/A,FALSE,"Consolidated Products - Budget";"expanded",#N/A,FALSE,"Consolidated Products - Budget"}</definedName>
    <definedName name="qwesd_2" localSheetId="5" hidden="1">{"closed",#N/A,FALSE,"Consolidated Products - Budget";"expanded",#N/A,FALSE,"Consolidated Products - Budget"}</definedName>
    <definedName name="qwet" localSheetId="5" hidden="1">{"Chart 1",#N/A,FALSE,"Run Rate";"Chart 2",#N/A,FALSE,"Run Rate (2)"}</definedName>
    <definedName name="qwet_1" localSheetId="5" hidden="1">{"Chart 1",#N/A,FALSE,"Run Rate";"Chart 2",#N/A,FALSE,"Run Rate (2)"}</definedName>
    <definedName name="qwet_2" localSheetId="5" hidden="1">{"Chart 1",#N/A,FALSE,"Run Rate";"Chart 2",#N/A,FALSE,"Run Rate (2)"}</definedName>
    <definedName name="qwewe" localSheetId="5" hidden="1">{"whole",#N/A,FALSE,"Gen_Dist_Act_Bud";"whole",#N/A,FALSE,"Gen_Dist_T3months";"whole",#N/A,FALSE,"GD_PerP";"whole",#N/A,FALSE,"HR_Dist";"whole",#N/A,FALSE,"CS_DIST_ActvsBud";"whole",#N/A,FALSE,"CS_DIST_SUM_trail3mo";"whole",#N/A,FALSE,"ITG_act_Bud";"whole",#N/A,FALSE,"ITG_T3Mo"}</definedName>
    <definedName name="qwewe_1" localSheetId="5" hidden="1">{"whole",#N/A,FALSE,"Gen_Dist_Act_Bud";"whole",#N/A,FALSE,"Gen_Dist_T3months";"whole",#N/A,FALSE,"GD_PerP";"whole",#N/A,FALSE,"HR_Dist";"whole",#N/A,FALSE,"CS_DIST_ActvsBud";"whole",#N/A,FALSE,"CS_DIST_SUM_trail3mo";"whole",#N/A,FALSE,"ITG_act_Bud";"whole",#N/A,FALSE,"ITG_T3Mo"}</definedName>
    <definedName name="qwewe_2" localSheetId="5" hidden="1">{"whole",#N/A,FALSE,"Gen_Dist_Act_Bud";"whole",#N/A,FALSE,"Gen_Dist_T3months";"whole",#N/A,FALSE,"GD_PerP";"whole",#N/A,FALSE,"HR_Dist";"whole",#N/A,FALSE,"CS_DIST_ActvsBud";"whole",#N/A,FALSE,"CS_DIST_SUM_trail3mo";"whole",#N/A,FALSE,"ITG_act_Bud";"whole",#N/A,FALSE,"ITG_T3Mo"}</definedName>
    <definedName name="qwewq" localSheetId="5" hidden="1">{"whole",#N/A,FALSE,"CS FIN Sum For Rox";"whole",#N/A,FALSE,"Gen_Dist_Act_Bud";"whole",#N/A,FALSE,"Gen_Dist_T3months";"whole",#N/A,FALSE,"GD_PerP";"whole",#N/A,FALSE,"CS_DIST_ActvsBud";"whole",#N/A,FALSE,"CS_DIST_SUM_trail3mo"}</definedName>
    <definedName name="qwewq_1" localSheetId="5" hidden="1">{"whole",#N/A,FALSE,"CS FIN Sum For Rox";"whole",#N/A,FALSE,"Gen_Dist_Act_Bud";"whole",#N/A,FALSE,"Gen_Dist_T3months";"whole",#N/A,FALSE,"GD_PerP";"whole",#N/A,FALSE,"CS_DIST_ActvsBud";"whole",#N/A,FALSE,"CS_DIST_SUM_trail3mo"}</definedName>
    <definedName name="qwewq_2" localSheetId="5" hidden="1">{"whole",#N/A,FALSE,"CS FIN Sum For Rox";"whole",#N/A,FALSE,"Gen_Dist_Act_Bud";"whole",#N/A,FALSE,"Gen_Dist_T3months";"whole",#N/A,FALSE,"GD_PerP";"whole",#N/A,FALSE,"CS_DIST_ActvsBud";"whole",#N/A,FALSE,"CS_DIST_SUM_trail3mo"}</definedName>
    <definedName name="qwewqw" localSheetId="5" hidden="1">{"whole",#N/A,FALSE,"6701";"whole",#N/A,FALSE,"6702";"whole",#N/A,FALSE,"7710";"whole",#N/A,FALSE,"7714";"whole",#N/A,FALSE,"7729";"whole",#N/A,FALSE,"7730";"whole",#N/A,FALSE,"7731";"whole",#N/A,FALSE,"7736";"whole",#N/A,FALSE,"7737";"whole",#N/A,FALSE,"7738";"whole",#N/A,FALSE,"7743";"Whole",#N/A,FALSE,"7740";"whole",#N/A,FALSE,"7744";"whole",#N/A,FALSE,"7745"}</definedName>
    <definedName name="qwewqw_1" localSheetId="5" hidden="1">{"whole",#N/A,FALSE,"6701";"whole",#N/A,FALSE,"6702";"whole",#N/A,FALSE,"7710";"whole",#N/A,FALSE,"7714";"whole",#N/A,FALSE,"7729";"whole",#N/A,FALSE,"7730";"whole",#N/A,FALSE,"7731";"whole",#N/A,FALSE,"7736";"whole",#N/A,FALSE,"7737";"whole",#N/A,FALSE,"7738";"whole",#N/A,FALSE,"7743";"Whole",#N/A,FALSE,"7740";"whole",#N/A,FALSE,"7744";"whole",#N/A,FALSE,"7745"}</definedName>
    <definedName name="qwewqw_2" localSheetId="5" hidden="1">{"whole",#N/A,FALSE,"6701";"whole",#N/A,FALSE,"6702";"whole",#N/A,FALSE,"7710";"whole",#N/A,FALSE,"7714";"whole",#N/A,FALSE,"7729";"whole",#N/A,FALSE,"7730";"whole",#N/A,FALSE,"7731";"whole",#N/A,FALSE,"7736";"whole",#N/A,FALSE,"7737";"whole",#N/A,FALSE,"7738";"whole",#N/A,FALSE,"7743";"Whole",#N/A,FALSE,"7740";"whole",#N/A,FALSE,"7744";"whole",#N/A,FALSE,"7745"}</definedName>
    <definedName name="qwqw"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qw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qw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qwsaedw" localSheetId="5" hidden="1">{"whole",#N/A,FALSE,"CS FIN Sum For Rox";"whole",#N/A,FALSE,"Gen_Dist_Act_Bud";"whole",#N/A,FALSE,"Gen_Dist_T3months";"whole",#N/A,FALSE,"GD_PerP";"whole",#N/A,FALSE,"CS_DIST_ActvsBud";"whole",#N/A,FALSE,"CS_DIST_SUM_trail3mo"}</definedName>
    <definedName name="qwsaedw_1" localSheetId="5" hidden="1">{"whole",#N/A,FALSE,"CS FIN Sum For Rox";"whole",#N/A,FALSE,"Gen_Dist_Act_Bud";"whole",#N/A,FALSE,"Gen_Dist_T3months";"whole",#N/A,FALSE,"GD_PerP";"whole",#N/A,FALSE,"CS_DIST_ActvsBud";"whole",#N/A,FALSE,"CS_DIST_SUM_trail3mo"}</definedName>
    <definedName name="qwsaedw_2" localSheetId="5" hidden="1">{"whole",#N/A,FALSE,"CS FIN Sum For Rox";"whole",#N/A,FALSE,"Gen_Dist_Act_Bud";"whole",#N/A,FALSE,"Gen_Dist_T3months";"whole",#N/A,FALSE,"GD_PerP";"whole",#N/A,FALSE,"CS_DIST_ActvsBud";"whole",#N/A,FALSE,"CS_DIST_SUM_trail3mo"}</definedName>
    <definedName name="qwse" localSheetId="5" hidden="1">{"whole",#N/A,FALSE,"6701";"whole",#N/A,FALSE,"6702";"whole",#N/A,FALSE,"7710";"whole",#N/A,FALSE,"7714";"whole",#N/A,FALSE,"7729";"whole",#N/A,FALSE,"7730";"whole",#N/A,FALSE,"7731";"whole",#N/A,FALSE,"7736";"whole",#N/A,FALSE,"7737";"whole",#N/A,FALSE,"7738";"whole",#N/A,FALSE,"7743";"Whole",#N/A,FALSE,"7740";"whole",#N/A,FALSE,"7744";"whole",#N/A,FALSE,"7745"}</definedName>
    <definedName name="qwse_1" localSheetId="5" hidden="1">{"whole",#N/A,FALSE,"6701";"whole",#N/A,FALSE,"6702";"whole",#N/A,FALSE,"7710";"whole",#N/A,FALSE,"7714";"whole",#N/A,FALSE,"7729";"whole",#N/A,FALSE,"7730";"whole",#N/A,FALSE,"7731";"whole",#N/A,FALSE,"7736";"whole",#N/A,FALSE,"7737";"whole",#N/A,FALSE,"7738";"whole",#N/A,FALSE,"7743";"Whole",#N/A,FALSE,"7740";"whole",#N/A,FALSE,"7744";"whole",#N/A,FALSE,"7745"}</definedName>
    <definedName name="qwse_2" localSheetId="5" hidden="1">{"whole",#N/A,FALSE,"6701";"whole",#N/A,FALSE,"6702";"whole",#N/A,FALSE,"7710";"whole",#N/A,FALSE,"7714";"whole",#N/A,FALSE,"7729";"whole",#N/A,FALSE,"7730";"whole",#N/A,FALSE,"7731";"whole",#N/A,FALSE,"7736";"whole",#N/A,FALSE,"7737";"whole",#N/A,FALSE,"7738";"whole",#N/A,FALSE,"7743";"Whole",#N/A,FALSE,"7740";"whole",#N/A,FALSE,"7744";"whole",#N/A,FALSE,"7745"}</definedName>
    <definedName name="remove" localSheetId="5" hidden="1">{"whole",#N/A,FALSE,"6701";"whole",#N/A,FALSE,"6702";"whole",#N/A,FALSE,"7710";"whole",#N/A,FALSE,"7714";"whole",#N/A,FALSE,"7729";"whole",#N/A,FALSE,"7730";"whole",#N/A,FALSE,"7731";"whole",#N/A,FALSE,"7736";"whole",#N/A,FALSE,"7737";"whole",#N/A,FALSE,"7738";"whole",#N/A,FALSE,"7743";"Whole",#N/A,FALSE,"7740";"whole",#N/A,FALSE,"7744";"whole",#N/A,FALSE,"7745"}</definedName>
    <definedName name="Reserves_Restated" localSheetId="5" hidden="1">{0,0,0,0;0,0,0,0;0,0,0,0;0,0,0,0;0,0,0,0;0,0,0,0;0,0,0,0;0,0,0,0;0,0,0,0;0,0,0,0;0,0,0,0;0,0,0,0}</definedName>
    <definedName name="Reserves_Restated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Reserves_Restated_1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Reserves_Restated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rewcrea" localSheetId="5" hidden="1">{"whole",#N/A,FALSE,"Gen_Dist_Act_Bud";"whole",#N/A,FALSE,"Gen_Dist_T3months";"whole",#N/A,FALSE,"GD_PerP";"whole",#N/A,FALSE,"HR Dist'n"}</definedName>
    <definedName name="rewcrea_1" localSheetId="5" hidden="1">{"whole",#N/A,FALSE,"Gen_Dist_Act_Bud";"whole",#N/A,FALSE,"Gen_Dist_T3months";"whole",#N/A,FALSE,"GD_PerP";"whole",#N/A,FALSE,"HR Dist'n"}</definedName>
    <definedName name="rewcrea_2" localSheetId="5" hidden="1">{"whole",#N/A,FALSE,"Gen_Dist_Act_Bud";"whole",#N/A,FALSE,"Gen_Dist_T3months";"whole",#N/A,FALSE,"GD_PerP";"whole",#N/A,FALSE,"HR Dist'n"}</definedName>
    <definedName name="rf" localSheetId="5" hidden="1">{#N/A,#N/A,FALSE,"Index";"Stmts_Qtrs",#N/A,FALSE,"Summary";"Stmts_24 mo",#N/A,FALSE,"Summary";"Summary_24",#N/A,FALSE,"Revenue";"Month_24",#N/A,FALSE,"Engineering";"Month_24",#N/A,FALSE,"Marketing";"Month_24",#N/A,FALSE,"G &amp; A";"Month_24",#N/A,FALSE,"Manufacturing"}</definedName>
    <definedName name="rf_1" localSheetId="5" hidden="1">{#N/A,#N/A,FALSE,"Index";"Stmts_Qtrs",#N/A,FALSE,"Summary";"Stmts_24 mo",#N/A,FALSE,"Summary";"Summary_24",#N/A,FALSE,"Revenue";"Month_24",#N/A,FALSE,"Engineering";"Month_24",#N/A,FALSE,"Marketing";"Month_24",#N/A,FALSE,"G &amp; A";"Month_24",#N/A,FALSE,"Manufacturing"}</definedName>
    <definedName name="rf_2" localSheetId="5" hidden="1">{#N/A,#N/A,FALSE,"Index";"Stmts_Qtrs",#N/A,FALSE,"Summary";"Stmts_24 mo",#N/A,FALSE,"Summary";"Summary_24",#N/A,FALSE,"Revenue";"Month_24",#N/A,FALSE,"Engineering";"Month_24",#N/A,FALSE,"Marketing";"Month_24",#N/A,FALSE,"G &amp; A";"Month_24",#N/A,FALSE,"Manufacturing"}</definedName>
    <definedName name="RiskIsInput" localSheetId="0" hidden="1">_xll.RiskCellHasTokens(262144+512+524288)</definedName>
    <definedName name="RiskIsOutput" localSheetId="0" hidden="1">_xll.RiskCellHasTokens(1024)</definedName>
    <definedName name="RiskIsStatistics" localSheetId="0" hidden="1">_xll.RiskCellHasTokens(4096+32768+65536)</definedName>
    <definedName name="rrrrr" localSheetId="5" hidden="1">{"whole",#N/A,FALSE,"Gen_Dist_Act_Bud";"whole",#N/A,FALSE,"Gen_Dist_T3months";"whole",#N/A,FALSE,"GD_PerP";"whole",#N/A,FALSE,"HR Dist'n"}</definedName>
    <definedName name="rrrrr_1" localSheetId="5" hidden="1">{"whole",#N/A,FALSE,"Gen_Dist_Act_Bud";"whole",#N/A,FALSE,"Gen_Dist_T3months";"whole",#N/A,FALSE,"GD_PerP";"whole",#N/A,FALSE,"HR Dist'n"}</definedName>
    <definedName name="rrrrr_1_1" localSheetId="5" hidden="1">{"whole",#N/A,FALSE,"Gen_Dist_Act_Bud";"whole",#N/A,FALSE,"Gen_Dist_T3months";"whole",#N/A,FALSE,"GD_PerP";"whole",#N/A,FALSE,"HR Dist'n"}</definedName>
    <definedName name="rrrrr_2" localSheetId="5" hidden="1">{"whole",#N/A,FALSE,"Gen_Dist_Act_Bud";"whole",#N/A,FALSE,"Gen_Dist_T3months";"whole",#N/A,FALSE,"GD_PerP";"whole",#N/A,FALSE,"HR Dist'n"}</definedName>
    <definedName name="rtr" localSheetId="5" hidden="1">{#N/A,#N/A,FALSE,"Summary";#N/A,#N/A,FALSE,"Details";#N/A,#N/A,FALSE,"Month-Hd";#N/A,#N/A,FALSE,"YTD-Hd";#N/A,#N/A,FALSE,"Capital"}</definedName>
    <definedName name="rtrh" localSheetId="5" hidden="1">{"whole",#N/A,FALSE,"Gen_Dist_Act_Bud";"whole",#N/A,FALSE,"Gen_Dist_T3months";"whole",#N/A,FALSE,"GD_PerP";"whole",#N/A,FALSE,"HR Dist'n"}</definedName>
    <definedName name="rty" localSheetId="5" hidden="1">{#N/A,#N/A,TRUE,"Pro Forma";#N/A,#N/A,TRUE,"PF_Bal";#N/A,#N/A,TRUE,"PF_INC";#N/A,#N/A,TRUE,"CBE";#N/A,#N/A,TRUE,"SWK"}</definedName>
    <definedName name="rw_1" localSheetId="5" hidden="1">{"'Standalone List Price Trends'!$A$1:$X$56"}</definedName>
    <definedName name="rw_1_1" localSheetId="5" hidden="1">{"'Standalone List Price Trends'!$A$1:$X$56"}</definedName>
    <definedName name="rw_2" localSheetId="5" hidden="1">{"'Standalone List Price Trends'!$A$1:$X$56"}</definedName>
    <definedName name="s" localSheetId="5" hidden="1">{#N/A,#N/A,FALSE,"output";#N/A,#N/A,FALSE,"contrib";#N/A,#N/A,FALSE,"profile";#N/A,#N/A,FALSE,"comps"}</definedName>
    <definedName name="sadf"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sadf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sadf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sadfasdfasdf" localSheetId="5" hidden="1">{"whole",#N/A,FALSE,"Gen_Dist_Act_Bud";"whole",#N/A,FALSE,"Gen_Dist_T3months";"whole",#N/A,FALSE,"GD_PerP";"whole",#N/A,FALSE,"HR_Dist";"whole",#N/A,FALSE,"CS_DIST_ActvsBud";"whole",#N/A,FALSE,"CS_DIST_SUM_trail3mo";"whole",#N/A,FALSE,"ITG_act_Bud";"whole",#N/A,FALSE,"ITG_T3Mo"}</definedName>
    <definedName name="sadfasdfasdf_1" localSheetId="5" hidden="1">{"whole",#N/A,FALSE,"Gen_Dist_Act_Bud";"whole",#N/A,FALSE,"Gen_Dist_T3months";"whole",#N/A,FALSE,"GD_PerP";"whole",#N/A,FALSE,"HR_Dist";"whole",#N/A,FALSE,"CS_DIST_ActvsBud";"whole",#N/A,FALSE,"CS_DIST_SUM_trail3mo";"whole",#N/A,FALSE,"ITG_act_Bud";"whole",#N/A,FALSE,"ITG_T3Mo"}</definedName>
    <definedName name="sadfasdfasdf_2" localSheetId="5" hidden="1">{"whole",#N/A,FALSE,"Gen_Dist_Act_Bud";"whole",#N/A,FALSE,"Gen_Dist_T3months";"whole",#N/A,FALSE,"GD_PerP";"whole",#N/A,FALSE,"HR_Dist";"whole",#N/A,FALSE,"CS_DIST_ActvsBud";"whole",#N/A,FALSE,"CS_DIST_SUM_trail3mo";"whole",#N/A,FALSE,"ITG_act_Bud";"whole",#N/A,FALSE,"ITG_T3Mo"}</definedName>
    <definedName name="sadfasdgasdfsadg"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sadfasdgasdfsadg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sadfasdgasdfsadg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sadgewrzaf" localSheetId="5" hidden="1">{"whole",#N/A,FALSE,"Gen_Dist_Act_Bud";"whole",#N/A,FALSE,"Gen_Dist_T3months";"whole",#N/A,FALSE,"GD_PerP";"whole",#N/A,FALSE,"HR_Dist";"whole",#N/A,FALSE,"CS_DIST_ActvsBud";"whole",#N/A,FALSE,"CS_DIST_SUM_trail3mo";"whole",#N/A,FALSE,"ITG_act_Bud";"whole",#N/A,FALSE,"ITG_T3Mo"}</definedName>
    <definedName name="sadgewrzaf_1" localSheetId="5" hidden="1">{"whole",#N/A,FALSE,"Gen_Dist_Act_Bud";"whole",#N/A,FALSE,"Gen_Dist_T3months";"whole",#N/A,FALSE,"GD_PerP";"whole",#N/A,FALSE,"HR_Dist";"whole",#N/A,FALSE,"CS_DIST_ActvsBud";"whole",#N/A,FALSE,"CS_DIST_SUM_trail3mo";"whole",#N/A,FALSE,"ITG_act_Bud";"whole",#N/A,FALSE,"ITG_T3Mo"}</definedName>
    <definedName name="sadgewrzaf_2" localSheetId="5" hidden="1">{"whole",#N/A,FALSE,"Gen_Dist_Act_Bud";"whole",#N/A,FALSE,"Gen_Dist_T3months";"whole",#N/A,FALSE,"GD_PerP";"whole",#N/A,FALSE,"HR_Dist";"whole",#N/A,FALSE,"CS_DIST_ActvsBud";"whole",#N/A,FALSE,"CS_DIST_SUM_trail3mo";"whole",#N/A,FALSE,"ITG_act_Bud";"whole",#N/A,FALSE,"ITG_T3Mo"}</definedName>
    <definedName name="sd" localSheetId="5" hidden="1">{#N/A,#N/A,FALSE,"Summary";#N/A,#N/A,FALSE,"Expense";#N/A,#N/A,FALSE,"Capital"}</definedName>
    <definedName name="sdafsdf" localSheetId="5" hidden="1">{"closed",#N/A,FALSE,"Consolidated Products - Budget";"expanded",#N/A,FALSE,"Consolidated Products - Budget"}</definedName>
    <definedName name="sdafsdf_1" localSheetId="5" hidden="1">{"closed",#N/A,FALSE,"Consolidated Products - Budget";"expanded",#N/A,FALSE,"Consolidated Products - Budget"}</definedName>
    <definedName name="sdafsdf_1_1" localSheetId="5" hidden="1">{"closed",#N/A,FALSE,"Consolidated Products - Budget";"expanded",#N/A,FALSE,"Consolidated Products - Budget"}</definedName>
    <definedName name="sdafsdf_2" localSheetId="5" hidden="1">{"closed",#N/A,FALSE,"Consolidated Products - Budget";"expanded",#N/A,FALSE,"Consolidated Products - Budget"}</definedName>
    <definedName name="sdf" localSheetId="5" hidden="1">{#N/A,#N/A,FALSE,"Calc";#N/A,#N/A,FALSE,"Sensitivity";#N/A,#N/A,FALSE,"LT Earn.Dil.";#N/A,#N/A,FALSE,"Dil. AVP"}</definedName>
    <definedName name="sdf_1" localSheetId="5" hidden="1">{"whole",#N/A,FALSE,"Gen_Dist_Act_Bud";"whole",#N/A,FALSE,"Gen_Dist_T3months";"whole",#N/A,FALSE,"GD_PerP";"whole",#N/A,FALSE,"HR Dist'n"}</definedName>
    <definedName name="sdf_2" localSheetId="5" hidden="1">{"whole",#N/A,FALSE,"Gen_Dist_Act_Bud";"whole",#N/A,FALSE,"Gen_Dist_T3months";"whole",#N/A,FALSE,"GD_PerP";"whole",#N/A,FALSE,"HR Dist'n"}</definedName>
    <definedName name="SDFG" localSheetId="5" hidden="1">{0,0,0,0;0,0,0,0;0,0,0,0;0,0,0,0;0,0,0,0}</definedName>
    <definedName name="SDFG_1" localSheetId="5" hidden="1">{#N/A,#N/A,FALSE,"Summary";#N/A,#N/A,FALSE,"Details";#N/A,#N/A,FALSE,"Month-Hd";#N/A,#N/A,FALSE,"YTD-Hd";#N/A,#N/A,FALSE,"Capital"}</definedName>
    <definedName name="SDFG_1_1" localSheetId="5" hidden="1">{#N/A,#N/A,FALSE,"Summary";#N/A,#N/A,FALSE,"Details";#N/A,#N/A,FALSE,"Month-Hd";#N/A,#N/A,FALSE,"YTD-Hd";#N/A,#N/A,FALSE,"Capital"}</definedName>
    <definedName name="SDFG_2" localSheetId="5" hidden="1">{#N/A,#N/A,FALSE,"Summary";#N/A,#N/A,FALSE,"Details";#N/A,#N/A,FALSE,"Month-Hd";#N/A,#N/A,FALSE,"YTD-Hd";#N/A,#N/A,FALSE,"Capital"}</definedName>
    <definedName name="sdgdfghfhgfjhgfjhjjjg" localSheetId="5" hidden="1">{"general",#N/A,FALSE,"Assumptions"}</definedName>
    <definedName name="sdiatogng" localSheetId="5" hidden="1">{"closed",#N/A,FALSE,"Consolidated Products - Budget";"expanded",#N/A,FALSE,"Consolidated Products - Budget"}</definedName>
    <definedName name="sdsads" localSheetId="5" hidden="1">{#N/A,#N/A,FALSE,"Summary";#N/A,#N/A,FALSE,"Details";#N/A,#N/A,FALSE,"Month-Hd";#N/A,#N/A,FALSE,"YTD-Hd";#N/A,#N/A,FALSE,"Capital"}</definedName>
    <definedName name="sdsads_1" localSheetId="5" hidden="1">{#N/A,#N/A,FALSE,"Summary";#N/A,#N/A,FALSE,"Details";#N/A,#N/A,FALSE,"Month-Hd";#N/A,#N/A,FALSE,"YTD-Hd";#N/A,#N/A,FALSE,"Capital"}</definedName>
    <definedName name="sdsads_2" localSheetId="5" hidden="1">{#N/A,#N/A,FALSE,"Summary";#N/A,#N/A,FALSE,"Details";#N/A,#N/A,FALSE,"Month-Hd";#N/A,#N/A,FALSE,"YTD-Hd";#N/A,#N/A,FALSE,"Capital"}</definedName>
    <definedName name="sdsd" localSheetId="5" hidden="1">{#N/A,#N/A,FALSE,"Summary";#N/A,#N/A,FALSE,"Details";#N/A,#N/A,FALSE,"Month-Hd";#N/A,#N/A,FALSE,"YTD-Hd";#N/A,#N/A,FALSE,"Capital"}</definedName>
    <definedName name="sdsd_1" localSheetId="5" hidden="1">{#N/A,#N/A,FALSE,"Summary";#N/A,#N/A,FALSE,"Details";#N/A,#N/A,FALSE,"Month-Hd";#N/A,#N/A,FALSE,"YTD-Hd";#N/A,#N/A,FALSE,"Capital"}</definedName>
    <definedName name="sdsd_2" localSheetId="5" hidden="1">{#N/A,#N/A,FALSE,"Summary";#N/A,#N/A,FALSE,"Details";#N/A,#N/A,FALSE,"Month-Hd";#N/A,#N/A,FALSE,"YTD-Hd";#N/A,#N/A,FALSE,"Capital"}</definedName>
    <definedName name="sdt" localSheetId="5" hidden="1">{"whole",#N/A,FALSE,"Gen_Dist_Act_Bud";"whole",#N/A,FALSE,"Gen_Dist_T3months";"whole",#N/A,FALSE,"GD_PerP";"whole",#N/A,FALSE,"HR Dist'n"}</definedName>
    <definedName name="sl" localSheetId="5" hidden="1">{"whole",#N/A,FALSE,"Gen_Dist_Act_Bud";"whole",#N/A,FALSE,"Gen_Dist_T3months";"whole",#N/A,FALSE,"GD_PerP";"whole",#N/A,FALSE,"HR_Dist";"whole",#N/A,FALSE,"CS_DIST_ActvsBud";"whole",#N/A,FALSE,"CS_DIST_SUM_trail3mo";"whole",#N/A,FALSE,"ITG_act_Bud";"whole",#N/A,FALSE,"ITG_T3Mo"}</definedName>
    <definedName name="SpendCategoryList">Lists!$AO$2:$AO$2</definedName>
    <definedName name="SpendPriorityList">Lists!$AP$2:$AP$3</definedName>
    <definedName name="ss" localSheetId="5" hidden="1">{"closed",#N/A,FALSE,"Consolidated Products - Budget";"expanded",#N/A,FALSE,"Consolidated Products - Budget"}</definedName>
    <definedName name="ss_1" localSheetId="5" hidden="1">{"closed",#N/A,FALSE,"Consolidated Products - Budget";"expanded",#N/A,FALSE,"Consolidated Products - Budget"}</definedName>
    <definedName name="ss_1_1" localSheetId="5" hidden="1">{"closed",#N/A,FALSE,"Consolidated Products - Budget";"expanded",#N/A,FALSE,"Consolidated Products - Budget"}</definedName>
    <definedName name="ss_2" localSheetId="5" hidden="1">{"closed",#N/A,FALSE,"Consolidated Products - Budget";"expanded",#N/A,FALSE,"Consolidated Products - Budget"}</definedName>
    <definedName name="ssss" localSheetId="5" hidden="1">{"whole",#N/A,FALSE,"6701";"whole",#N/A,FALSE,"6702";"whole",#N/A,FALSE,"7710";"whole",#N/A,FALSE,"7714";"whole",#N/A,FALSE,"7729";"whole",#N/A,FALSE,"7730";"whole",#N/A,FALSE,"7731";"whole",#N/A,FALSE,"7736";"whole",#N/A,FALSE,"7737";"whole",#N/A,FALSE,"7738";"whole",#N/A,FALSE,"7743";"Whole",#N/A,FALSE,"7740";"whole",#N/A,FALSE,"7744";"whole",#N/A,FALSE,"7745"}</definedName>
    <definedName name="ssss_1" localSheetId="5" hidden="1">{"whole",#N/A,FALSE,"6701";"whole",#N/A,FALSE,"6702";"whole",#N/A,FALSE,"7710";"whole",#N/A,FALSE,"7714";"whole",#N/A,FALSE,"7729";"whole",#N/A,FALSE,"7730";"whole",#N/A,FALSE,"7731";"whole",#N/A,FALSE,"7736";"whole",#N/A,FALSE,"7737";"whole",#N/A,FALSE,"7738";"whole",#N/A,FALSE,"7743";"Whole",#N/A,FALSE,"7740";"whole",#N/A,FALSE,"7744";"whole",#N/A,FALSE,"7745"}</definedName>
    <definedName name="ssss_2" localSheetId="5" hidden="1">{"whole",#N/A,FALSE,"6701";"whole",#N/A,FALSE,"6702";"whole",#N/A,FALSE,"7710";"whole",#N/A,FALSE,"7714";"whole",#N/A,FALSE,"7729";"whole",#N/A,FALSE,"7730";"whole",#N/A,FALSE,"7731";"whole",#N/A,FALSE,"7736";"whole",#N/A,FALSE,"7737";"whole",#N/A,FALSE,"7738";"whole",#N/A,FALSE,"7743";"Whole",#N/A,FALSE,"7740";"whole",#N/A,FALSE,"7744";"whole",#N/A,FALSE,"7745"}</definedName>
    <definedName name="sssss" localSheetId="5" hidden="1">{"whole",#N/A,FALSE,"6701";"whole",#N/A,FALSE,"6702";"whole",#N/A,FALSE,"7710";"whole",#N/A,FALSE,"7714";"whole",#N/A,FALSE,"7729";"whole",#N/A,FALSE,"7730";"whole",#N/A,FALSE,"7731";"whole",#N/A,FALSE,"7736";"whole",#N/A,FALSE,"7737";"whole",#N/A,FALSE,"7738";"whole",#N/A,FALSE,"7743";"Whole",#N/A,FALSE,"7740";"whole",#N/A,FALSE,"7744";"whole",#N/A,FALSE,"7745"}</definedName>
    <definedName name="SubRegionList">Lists!$AL$2:$AL$30</definedName>
    <definedName name="summary" localSheetId="5" hidden="1">{"closed",#N/A,FALSE,"Consolidated Products - Budget";"expanded",#N/A,FALSE,"Consolidated Products - Budget"}</definedName>
    <definedName name="szercaesrafce" localSheetId="5" hidden="1">{"whole",#N/A,FALSE,"CS FIN Sum For Rox";"whole",#N/A,FALSE,"Gen_Dist_Act_Bud";"whole",#N/A,FALSE,"Gen_Dist_T3months";"whole",#N/A,FALSE,"GD_PerP";"whole",#N/A,FALSE,"CS_DIST_ActvsBud";"whole",#N/A,FALSE,"CS_DIST_SUM_trail3mo"}</definedName>
    <definedName name="szercaesrafce_1" localSheetId="5" hidden="1">{"whole",#N/A,FALSE,"CS FIN Sum For Rox";"whole",#N/A,FALSE,"Gen_Dist_Act_Bud";"whole",#N/A,FALSE,"Gen_Dist_T3months";"whole",#N/A,FALSE,"GD_PerP";"whole",#N/A,FALSE,"CS_DIST_ActvsBud";"whole",#N/A,FALSE,"CS_DIST_SUM_trail3mo"}</definedName>
    <definedName name="szercaesrafce_2" localSheetId="5" hidden="1">{"whole",#N/A,FALSE,"CS FIN Sum For Rox";"whole",#N/A,FALSE,"Gen_Dist_Act_Bud";"whole",#N/A,FALSE,"Gen_Dist_T3months";"whole",#N/A,FALSE,"GD_PerP";"whole",#N/A,FALSE,"CS_DIST_ActvsBud";"whole",#N/A,FALSE,"CS_DIST_SUM_trail3mo"}</definedName>
    <definedName name="TacticKPILookup">Lists!$AV$2:$AZ$15</definedName>
    <definedName name="Temp" localSheetId="5" hidden="1">{"whole",#N/A,FALSE,"6701";"whole",#N/A,FALSE,"6702";"whole",#N/A,FALSE,"7710";"whole",#N/A,FALSE,"7714";"whole",#N/A,FALSE,"7729";"whole",#N/A,FALSE,"7730";"whole",#N/A,FALSE,"7731";"whole",#N/A,FALSE,"7736";"whole",#N/A,FALSE,"7737";"whole",#N/A,FALSE,"7738";"whole",#N/A,FALSE,"7743";"Whole",#N/A,FALSE,"7740";"whole",#N/A,FALSE,"7744";"whole",#N/A,FALSE,"7745"}</definedName>
    <definedName name="Temp_1" localSheetId="5" hidden="1">{"whole",#N/A,FALSE,"6701";"whole",#N/A,FALSE,"6702";"whole",#N/A,FALSE,"7710";"whole",#N/A,FALSE,"7714";"whole",#N/A,FALSE,"7729";"whole",#N/A,FALSE,"7730";"whole",#N/A,FALSE,"7731";"whole",#N/A,FALSE,"7736";"whole",#N/A,FALSE,"7737";"whole",#N/A,FALSE,"7738";"whole",#N/A,FALSE,"7743";"Whole",#N/A,FALSE,"7740";"whole",#N/A,FALSE,"7744";"whole",#N/A,FALSE,"7745"}</definedName>
    <definedName name="Temp_1_1" localSheetId="5" hidden="1">{"whole",#N/A,FALSE,"6701";"whole",#N/A,FALSE,"6702";"whole",#N/A,FALSE,"7710";"whole",#N/A,FALSE,"7714";"whole",#N/A,FALSE,"7729";"whole",#N/A,FALSE,"7730";"whole",#N/A,FALSE,"7731";"whole",#N/A,FALSE,"7736";"whole",#N/A,FALSE,"7737";"whole",#N/A,FALSE,"7738";"whole",#N/A,FALSE,"7743";"Whole",#N/A,FALSE,"7740";"whole",#N/A,FALSE,"7744";"whole",#N/A,FALSE,"7745"}</definedName>
    <definedName name="Temp_2" localSheetId="5" hidden="1">{"whole",#N/A,FALSE,"6701";"whole",#N/A,FALSE,"6702";"whole",#N/A,FALSE,"7710";"whole",#N/A,FALSE,"7714";"whole",#N/A,FALSE,"7729";"whole",#N/A,FALSE,"7730";"whole",#N/A,FALSE,"7731";"whole",#N/A,FALSE,"7736";"whole",#N/A,FALSE,"7737";"whole",#N/A,FALSE,"7738";"whole",#N/A,FALSE,"7743";"Whole",#N/A,FALSE,"7740";"whole",#N/A,FALSE,"7744";"whole",#N/A,FALSE,"7745"}</definedName>
    <definedName name="Template" localSheetId="5" hidden="1">{#N/A,#N/A,FALSE,"Summary";#N/A,#N/A,FALSE,"Details";#N/A,#N/A,FALSE,"Month-Hd";#N/A,#N/A,FALSE,"YTD-Hd";#N/A,#N/A,FALSE,"Capital"}</definedName>
    <definedName name="test_bd" localSheetId="5" hidden="1">{"whole",#N/A,FALSE,"6701";"whole",#N/A,FALSE,"6702";"whole",#N/A,FALSE,"7710";"whole",#N/A,FALSE,"7714";"whole",#N/A,FALSE,"7729";"whole",#N/A,FALSE,"7730";"whole",#N/A,FALSE,"7731";"whole",#N/A,FALSE,"7736";"whole",#N/A,FALSE,"7737";"whole",#N/A,FALSE,"7738";"whole",#N/A,FALSE,"7743";"Whole",#N/A,FALSE,"7740";"whole",#N/A,FALSE,"7744";"whole",#N/A,FALSE,"7745"}</definedName>
    <definedName name="test_bud" localSheetId="5" hidden="1">{#N/A,#N/A,FALSE,"Summary";#N/A,#N/A,FALSE,"Details";#N/A,#N/A,FALSE,"Month-Hd";#N/A,#N/A,FALSE,"YTD-Hd";#N/A,#N/A,FALSE,"Capital"}</definedName>
    <definedName name="test1" localSheetId="5" hidden="1">{"whole",#N/A,FALSE,"Gen_Dist_Act_Bud";"whole",#N/A,FALSE,"Gen_Dist_T3months";"whole",#N/A,FALSE,"GD_PerP";"whole",#N/A,FALSE,"HR_Dist";"whole",#N/A,FALSE,"CS_DIST_ActvsBud";"whole",#N/A,FALSE,"CS_DIST_SUM_trail3mo";"whole",#N/A,FALSE,"ITG_act_Bud";"whole",#N/A,FALSE,"ITG_T3Mo"}</definedName>
    <definedName name="test1_1" localSheetId="5" hidden="1">{"whole",#N/A,FALSE,"Gen_Dist_Act_Bud";"whole",#N/A,FALSE,"Gen_Dist_T3months";"whole",#N/A,FALSE,"GD_PerP";"whole",#N/A,FALSE,"HR_Dist";"whole",#N/A,FALSE,"CS_DIST_ActvsBud";"whole",#N/A,FALSE,"CS_DIST_SUM_trail3mo";"whole",#N/A,FALSE,"ITG_act_Bud";"whole",#N/A,FALSE,"ITG_T3Mo"}</definedName>
    <definedName name="test1_1_1" localSheetId="5" hidden="1">{"whole",#N/A,FALSE,"CS HC";"whole",#N/A,FALSE,"CS_ACTvsBud";"whole",#N/A,FALSE,"CSTrail3mo";"whole",#N/A,FALSE,"CS Cost Per Head ";"whole",#N/A,FALSE,"CS CPH YTD"}</definedName>
    <definedName name="test1_2" localSheetId="5" hidden="1">{"whole",#N/A,FALSE,"Gen_Dist_Act_Bud";"whole",#N/A,FALSE,"Gen_Dist_T3months";"whole",#N/A,FALSE,"GD_PerP";"whole",#N/A,FALSE,"HR_Dist";"whole",#N/A,FALSE,"CS_DIST_ActvsBud";"whole",#N/A,FALSE,"CS_DIST_SUM_trail3mo";"whole",#N/A,FALSE,"ITG_act_Bud";"whole",#N/A,FALSE,"ITG_T3Mo"}</definedName>
    <definedName name="test2" localSheetId="5" hidden="1">{"whole",#N/A,FALSE,"CS FIN Sum For Rox";"whole",#N/A,FALSE,"Gen_Dist_Act_Bud";"whole",#N/A,FALSE,"Gen_Dist_T3months";"whole",#N/A,FALSE,"GD_PerP";"whole",#N/A,FALSE,"CS_DIST_ActvsBud";"whole",#N/A,FALSE,"CS_DIST_SUM_trail3mo"}</definedName>
    <definedName name="test2_1" localSheetId="5" hidden="1">{"whole",#N/A,FALSE,"CS FIN Sum For Rox";"whole",#N/A,FALSE,"Gen_Dist_Act_Bud";"whole",#N/A,FALSE,"Gen_Dist_T3months";"whole",#N/A,FALSE,"GD_PerP";"whole",#N/A,FALSE,"CS_DIST_ActvsBud";"whole",#N/A,FALSE,"CS_DIST_SUM_trail3mo"}</definedName>
    <definedName name="test2_1_1" localSheetId="5" hidden="1">{"whole",#N/A,FALSE,"CS FIN Sum For Rox";"whole",#N/A,FALSE,"Gen_Dist_Act_Bud";"whole",#N/A,FALSE,"Gen_Dist_T3months";"whole",#N/A,FALSE,"GD_PerP";"whole",#N/A,FALSE,"CS_DIST_ActvsBud";"whole",#N/A,FALSE,"CS_DIST_SUM_trail3mo"}</definedName>
    <definedName name="test2_2" localSheetId="5" hidden="1">{"whole",#N/A,FALSE,"CS FIN Sum For Rox";"whole",#N/A,FALSE,"Gen_Dist_Act_Bud";"whole",#N/A,FALSE,"Gen_Dist_T3months";"whole",#N/A,FALSE,"GD_PerP";"whole",#N/A,FALSE,"CS_DIST_ActvsBud";"whole",#N/A,FALSE,"CS_DIST_SUM_trail3mo"}</definedName>
    <definedName name="Test4" localSheetId="5" hidden="1">{"Chart 1",#N/A,FALSE,"Run Rate";"Chart 2",#N/A,FALSE,"Run Rate (2)"}</definedName>
    <definedName name="Test4_1" localSheetId="5" hidden="1">{"Chart 1",#N/A,FALSE,"Run Rate";"Chart 2",#N/A,FALSE,"Run Rate (2)"}</definedName>
    <definedName name="Test4_1_1" localSheetId="5" hidden="1">{"Chart 1",#N/A,FALSE,"Run Rate";"Chart 2",#N/A,FALSE,"Run Rate (2)"}</definedName>
    <definedName name="Test4_2" localSheetId="5" hidden="1">{"Chart 1",#N/A,FALSE,"Run Rate";"Chart 2",#N/A,FALSE,"Run Rate (2)"}</definedName>
    <definedName name="tester"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_1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_2"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3"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3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3_1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ester3_2"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rend" localSheetId="5" hidden="1">{"closed",#N/A,FALSE,"Consolidated Products - Budget";"expanded",#N/A,FALSE,"Consolidated Products - Budget"}</definedName>
    <definedName name="tt"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ttt"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tt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ttt_2"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ugyi" localSheetId="5" hidden="1">{#N/A,#N/A,FALSE,"output";#N/A,#N/A,FALSE,"contrib";#N/A,#N/A,FALSE,"profile";#N/A,#N/A,FALSE,"comps"}</definedName>
    <definedName name="umy" localSheetId="5" hidden="1">{"comps",#N/A,FALSE,"comps";"notes",#N/A,FALSE,"comps"}</definedName>
    <definedName name="uu" localSheetId="5" hidden="1">{0,0,0,0;0,0,0,0}</definedName>
    <definedName name="uu_1" localSheetId="5" hidden="1">{"closed",#N/A,FALSE,"Consolidated Products - Budget";"expanded",#N/A,FALSE,"Consolidated Products - Budget"}</definedName>
    <definedName name="uu_1_1" localSheetId="5" hidden="1">{"closed",#N/A,FALSE,"Consolidated Products - Budget";"expanded",#N/A,FALSE,"Consolidated Products - Budget"}</definedName>
    <definedName name="uu_2" localSheetId="5" hidden="1">{"closed",#N/A,FALSE,"Consolidated Products - Budget";"expanded",#N/A,FALSE,"Consolidated Products - Budget"}</definedName>
    <definedName name="v" localSheetId="5" hidden="1">{0,0,0,0;0,0,0,0}</definedName>
    <definedName name="v_1" localSheetId="5" hidden="1">{"closed",#N/A,FALSE,"Consolidated Products - Budget";"expanded",#N/A,FALSE,"Consolidated Products - Budget"}</definedName>
    <definedName name="v_1_1" localSheetId="5" hidden="1">{"closed",#N/A,FALSE,"Consolidated Products - Budget";"expanded",#N/A,FALSE,"Consolidated Products - Budget"}</definedName>
    <definedName name="v_2" localSheetId="5" hidden="1">{"closed",#N/A,FALSE,"Consolidated Products - Budget";"expanded",#N/A,FALSE,"Consolidated Products - Budget"}</definedName>
    <definedName name="Venus" localSheetId="5" hidden="1">{#N/A,#N/A,TRUE,"Input";#N/A,#N/A,TRUE,"BBC";#N/A,#N/A,TRUE,"Bloomberg";#N/A,#N/A,TRUE,"Bravo";#N/A,#N/A,TRUE,"Digital_Cable_Radio";#N/A,#N/A,TRUE,"Discovery";#N/A,#N/A,TRUE,"DW";#N/A,#N/A,TRUE,"Fundacao";#N/A,#N/A,TRUE,"GLA";#N/A,#N/A,TRUE,"Gems";#N/A,#N/A,TRUE,"HBO_Ole(B)";#N/A,#N/A,TRUE,"HBO_Ole(P)";#N/A,#N/A,TRUE,"HBOBrasil(B)";#N/A,#N/A,TRUE,"HBOBrasil(P)";#N/A,#N/A,TRUE,"MVS-Antena3";#N/A,#N/A,TRUE,"MVS-AS";#N/A,#N/A,TRUE,"MVS-CINELATINO";#N/A,#N/A,TRUE,"MVS-MULTICINEMA";#N/A,#N/A,TRUE,"MVS-MULTIPREM";#N/A,#N/A,TRUE,"MVS-ZAZ";#N/A,#N/A,TRUE,"MTV_Latino";#N/A,#N/A,TRUE,"RTE";#N/A,#N/A,TRUE,"Telenoticias";#N/A,#N/A,TRUE,"Travel";#N/A,#N/A,TRUE,"Turner";#N/A,#N/A,TRUE,"TVSenado";#N/A,#N/A,TRUE,"TVA";#N/A,#N/A,TRUE,"TVN_CHILE";#N/A,#N/A,TRUE,"USA";#N/A,#N/A,TRUE,"Venevision";#N/A,#N/A,TRUE,"Worldnet";#N/A,#N/A,TRUE,"Worldvision"}</definedName>
    <definedName name="venus2" localSheetId="5" hidden="1">{#N/A,#N/A,TRUE,"Input";#N/A,#N/A,TRUE,"BBC";#N/A,#N/A,TRUE,"Bloomberg";#N/A,#N/A,TRUE,"Bravo";#N/A,#N/A,TRUE,"Digital_Cable_Radio";#N/A,#N/A,TRUE,"Discovery";#N/A,#N/A,TRUE,"DW";#N/A,#N/A,TRUE,"Fundacao";#N/A,#N/A,TRUE,"GLA";#N/A,#N/A,TRUE,"Gems";#N/A,#N/A,TRUE,"HBO_Ole(B)";#N/A,#N/A,TRUE,"HBO_Ole(P)";#N/A,#N/A,TRUE,"HBOBrasil(B)";#N/A,#N/A,TRUE,"HBOBrasil(P)";#N/A,#N/A,TRUE,"MVS-Antena3";#N/A,#N/A,TRUE,"MVS-AS";#N/A,#N/A,TRUE,"MVS-CINELATINO";#N/A,#N/A,TRUE,"MVS-MULTICINEMA";#N/A,#N/A,TRUE,"MVS-MULTIPREM";#N/A,#N/A,TRUE,"MVS-ZAZ";#N/A,#N/A,TRUE,"MTV_Latino";#N/A,#N/A,TRUE,"RTE";#N/A,#N/A,TRUE,"Telenoticias";#N/A,#N/A,TRUE,"Travel";#N/A,#N/A,TRUE,"Turner";#N/A,#N/A,TRUE,"TVSenado";#N/A,#N/A,TRUE,"TVA";#N/A,#N/A,TRUE,"TVN_CHILE";#N/A,#N/A,TRUE,"USA";#N/A,#N/A,TRUE,"Venevision";#N/A,#N/A,TRUE,"Worldnet";#N/A,#N/A,TRUE,"Worldvision"}</definedName>
    <definedName name="vfsdfds" localSheetId="5" hidden="1">{#N/A,#N/A,FALSE,"Summary";#N/A,#N/A,FALSE,"Details";#N/A,#N/A,FALSE,"Month-Hd";#N/A,#N/A,FALSE,"YTD-Hd";#N/A,#N/A,FALSE,"Capital"}</definedName>
    <definedName name="vfsdfds_1" localSheetId="5" hidden="1">{#N/A,#N/A,FALSE,"Summary";#N/A,#N/A,FALSE,"Details";#N/A,#N/A,FALSE,"Month-Hd";#N/A,#N/A,FALSE,"YTD-Hd";#N/A,#N/A,FALSE,"Capital"}</definedName>
    <definedName name="vfsdfds_2" localSheetId="5" hidden="1">{#N/A,#N/A,FALSE,"Summary";#N/A,#N/A,FALSE,"Details";#N/A,#N/A,FALSE,"Month-Hd";#N/A,#N/A,FALSE,"YTD-Hd";#N/A,#N/A,FALSE,"Capital"}</definedName>
    <definedName name="vsfsfa" localSheetId="5" hidden="1">{"whole",#N/A,FALSE,"Gen_Dist_Act_Bud";"whole",#N/A,FALSE,"Gen_Dist_T3months";"whole",#N/A,FALSE,"GD_PerP";"whole",#N/A,FALSE,"HR Dist'n"}</definedName>
    <definedName name="w" localSheetId="5" hidden="1">{0,0,0,0;0,0,0,0}</definedName>
    <definedName name="w_1" localSheetId="5" hidden="1">{"Chart 1",#N/A,FALSE,"Run Rate";"Chart 2",#N/A,FALSE,"Run Rate (2)"}</definedName>
    <definedName name="w_2" localSheetId="5" hidden="1">{"Chart 1",#N/A,FALSE,"Run Rate";"Chart 2",#N/A,FALSE,"Run Rate (2)"}</definedName>
    <definedName name="w3m" localSheetId="5" hidden="1">{0,0,0,0;0,0,0,0;0,0,0,0;0,0,0,0;0,0,0,0;0,0,0,0;0,0,0,0;0,0,0,0;0,0,0,0;0,0,0,0;0,0,0,0;0,0,0,0;0,0,0,0;0,0,0,0;0,0,0,0;0,0,0,0}</definedName>
    <definedName name="w3m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3m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3m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3m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3m2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3m2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3run" localSheetId="5" hidden="1">{0,0,0,0;0,0,0,0}</definedName>
    <definedName name="w3run_1" localSheetId="5" hidden="1">{"Chart 1",#N/A,FALSE,"Run Rate";"Chart 2",#N/A,FALSE,"Run Rate (2)"}</definedName>
    <definedName name="w3run_1_1" localSheetId="5" hidden="1">{"Chart 1",#N/A,FALSE,"Run Rate";"Chart 2",#N/A,FALSE,"Run Rate (2)"}</definedName>
    <definedName name="w3run_2" localSheetId="5" hidden="1">{"Chart 1",#N/A,FALSE,"Run Rate";"Chart 2",#N/A,FALSE,"Run Rate (2)"}</definedName>
    <definedName name="w3w2" localSheetId="5" hidden="1">{0,0,0,0;0,0,0,0;0,0,0,0;0,0,0,0;0,0,0,0;0,0,0,0}</definedName>
    <definedName name="w3w2_1" localSheetId="5" hidden="1">{"whole",#N/A,FALSE,"CS FIN Sum For Rox";"whole",#N/A,FALSE,"Gen_Dist_Act_Bud";"whole",#N/A,FALSE,"Gen_Dist_T3months";"whole",#N/A,FALSE,"GD_PerP";"whole",#N/A,FALSE,"CS_DIST_ActvsBud";"whole",#N/A,FALSE,"CS_DIST_SUM_trail3mo"}</definedName>
    <definedName name="w3w2_1_1" localSheetId="5" hidden="1">{"whole",#N/A,FALSE,"CS FIN Sum For Rox";"whole",#N/A,FALSE,"Gen_Dist_Act_Bud";"whole",#N/A,FALSE,"Gen_Dist_T3months";"whole",#N/A,FALSE,"GD_PerP";"whole",#N/A,FALSE,"CS_DIST_ActvsBud";"whole",#N/A,FALSE,"CS_DIST_SUM_trail3mo"}</definedName>
    <definedName name="w3w2_2" localSheetId="5" hidden="1">{"whole",#N/A,FALSE,"CS FIN Sum For Rox";"whole",#N/A,FALSE,"Gen_Dist_Act_Bud";"whole",#N/A,FALSE,"Gen_Dist_T3months";"whole",#N/A,FALSE,"GD_PerP";"whole",#N/A,FALSE,"CS_DIST_ActvsBud";"whole",#N/A,FALSE,"CS_DIST_SUM_trail3mo"}</definedName>
    <definedName name="wefsdfasdf" localSheetId="5" hidden="1">{"equity comps",#N/A,FALSE,"CS Comps";"equity comps",#N/A,FALSE,"PS Comps";"equity comps",#N/A,FALSE,"GIC_Comps";"equity comps",#N/A,FALSE,"GIC2_Comps";"debt comps",#N/A,FALSE,"CS Comps";"debt comps",#N/A,FALSE,"PS Comps";"debt comps",#N/A,FALSE,"GIC_Comps";"debt comps",#N/A,FALSE,"GIC2_Comps"}</definedName>
    <definedName name="weq" localSheetId="5" hidden="1">{"whole",#N/A,FALSE,"Gen_Dist_Act_Bud";"whole",#N/A,FALSE,"Gen_Dist_T3months";"whole",#N/A,FALSE,"GD_PerP";"whole",#N/A,FALSE,"HR Dist'n"}</definedName>
    <definedName name="weq_1" localSheetId="5" hidden="1">{"whole",#N/A,FALSE,"Gen_Dist_Act_Bud";"whole",#N/A,FALSE,"Gen_Dist_T3months";"whole",#N/A,FALSE,"GD_PerP";"whole",#N/A,FALSE,"HR Dist'n"}</definedName>
    <definedName name="weq_2" localSheetId="5" hidden="1">{"whole",#N/A,FALSE,"Gen_Dist_Act_Bud";"whole",#N/A,FALSE,"Gen_Dist_T3months";"whole",#N/A,FALSE,"GD_PerP";"whole",#N/A,FALSE,"HR Dist'n"}</definedName>
    <definedName name="wer"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er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er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ertgf" localSheetId="5" hidden="1">{"closed",#N/A,FALSE,"Consolidated Products - Budget";"expanded",#N/A,FALSE,"Consolidated Products - Budget"}</definedName>
    <definedName name="wertgf_1" localSheetId="5" hidden="1">{"closed",#N/A,FALSE,"Consolidated Products - Budget";"expanded",#N/A,FALSE,"Consolidated Products - Budget"}</definedName>
    <definedName name="wertgf_2" localSheetId="5" hidden="1">{"closed",#N/A,FALSE,"Consolidated Products - Budget";"expanded",#N/A,FALSE,"Consolidated Products - Budget"}</definedName>
    <definedName name="What"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hat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hat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hat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d" localSheetId="5" hidden="1">{"closed",#N/A,FALSE,"Consolidated Products - Budget";"expanded",#N/A,FALSE,"Consolidated Products - Budget"}</definedName>
    <definedName name="wrd.prodcon2" localSheetId="5" hidden="1">{"closed",#N/A,FALSE,"Consolidated Products - Budget";"expanded",#N/A,FALSE,"Consolidated Products - Budget"}</definedName>
    <definedName name="wrd.prodcon2_1" localSheetId="5" hidden="1">{"closed",#N/A,FALSE,"Consolidated Products - Budget";"expanded",#N/A,FALSE,"Consolidated Products - Budget"}</definedName>
    <definedName name="wrd.prodcon2_1_1" localSheetId="5" hidden="1">{"closed",#N/A,FALSE,"Consolidated Products - Budget";"expanded",#N/A,FALSE,"Consolidated Products - Budget"}</definedName>
    <definedName name="wrd.prodcon2_2" localSheetId="5" hidden="1">{"closed",#N/A,FALSE,"Consolidated Products - Budget";"expanded",#N/A,FALSE,"Consolidated Products - Budget"}</definedName>
    <definedName name="wrd_1" localSheetId="5" hidden="1">{"closed",#N/A,FALSE,"Consolidated Products - Budget";"expanded",#N/A,FALSE,"Consolidated Products - Budget"}</definedName>
    <definedName name="wrd_1_1" localSheetId="5" hidden="1">{"closed",#N/A,FALSE,"Consolidated Products - Budget";"expanded",#N/A,FALSE,"Consolidated Products - Budget"}</definedName>
    <definedName name="wrd_2" localSheetId="5" hidden="1">{"closed",#N/A,FALSE,"Consolidated Products - Budget";"expanded",#N/A,FALSE,"Consolidated Products - Budget"}</definedName>
    <definedName name="wrn" localSheetId="5" hidden="1">{0,0,0,0;0,0,0,0;0,0,0,0;0,0,0,0;0,0,0,0}</definedName>
    <definedName name="wrn.1." localSheetId="5" hidden="1">{#N/A,#N/A,FALSE,"Calc";#N/A,#N/A,FALSE,"Sensitivity";#N/A,#N/A,FALSE,"LT Earn.Dil.";#N/A,#N/A,FALSE,"Dil. AVP"}</definedName>
    <definedName name="wrn.1.a" localSheetId="5" hidden="1">{#N/A,#N/A,FALSE,"Calc";#N/A,#N/A,FALSE,"Sensitivity";#N/A,#N/A,FALSE,"LT Earn.Dil.";#N/A,#N/A,FALSE,"Dil. AVP"}</definedName>
    <definedName name="WRN.2." localSheetId="5" hidden="1">{#N/A,#N/A,FALSE,"Calc";#N/A,#N/A,FALSE,"Sensitivity";#N/A,#N/A,FALSE,"LT Earn.Dil.";#N/A,#N/A,FALSE,"Dil. AVP"}</definedName>
    <definedName name="wrn.2.a" localSheetId="5" hidden="1">{#N/A,#N/A,FALSE,"Calc";#N/A,#N/A,FALSE,"Sensitivity";#N/A,#N/A,FALSE,"LT Earn.Dil.";#N/A,#N/A,FALSE,"Dil. AVP"}</definedName>
    <definedName name="wrn.50._.50." localSheetId="5" hidden="1">{"assumption 50 50",#N/A,TRUE,"Merger";"has gets cash",#N/A,TRUE,"Merger";"accretion dilution",#N/A,TRUE,"Merger";"comparison credit stats",#N/A,TRUE,"Merger";"pf credit stats",#N/A,TRUE,"Merger";"pf sheets",#N/A,TRUE,"Merger"}</definedName>
    <definedName name="wrn.50505" localSheetId="5" hidden="1">{"assumption 50 50",#N/A,TRUE,"Merger";"has gets cash",#N/A,TRUE,"Merger";"accretion dilution",#N/A,TRUE,"Merger";"comparison credit stats",#N/A,TRUE,"Merger";"pf credit stats",#N/A,TRUE,"Merger";"pf sheets",#N/A,TRUE,"Merger"}</definedName>
    <definedName name="wrn.6713_Financials." localSheetId="5" hidden="1">{0,0,0,0;0,0,0,0;0,0,0,0;0,0,0,0;0,0,0,0}</definedName>
    <definedName name="wrn.6713_Financials._1" localSheetId="5" hidden="1">{#N/A,#N/A,FALSE,"Summary";#N/A,#N/A,FALSE,"Details";#N/A,#N/A,FALSE,"Month-Hd";#N/A,#N/A,FALSE,"YTD-Hd";#N/A,#N/A,FALSE,"Capital"}</definedName>
    <definedName name="wrn.6713_Financials._1_1" localSheetId="5" hidden="1">{#N/A,#N/A,FALSE,"Summary";#N/A,#N/A,FALSE,"Details";#N/A,#N/A,FALSE,"Month-Hd";#N/A,#N/A,FALSE,"YTD-Hd";#N/A,#N/A,FALSE,"Capital"}</definedName>
    <definedName name="wrn.6713_Financials._2" localSheetId="5" hidden="1">{#N/A,#N/A,FALSE,"Summary";#N/A,#N/A,FALSE,"Details";#N/A,#N/A,FALSE,"Month-Hd";#N/A,#N/A,FALSE,"YTD-Hd";#N/A,#N/A,FALSE,"Capital"}</definedName>
    <definedName name="wrn.Aging._.and._.Trend._.Analysis." localSheetId="5" hidden="1">{#N/A,#N/A,FALSE,"Aging Summary";#N/A,#N/A,FALSE,"Ratio Analysis";#N/A,#N/A,FALSE,"Test 120 Day Accts";#N/A,#N/A,FALSE,"Tickmarks"}</definedName>
    <definedName name="wrn.Aging._.and._.Trend._.Analysis._1" localSheetId="5" hidden="1">{#N/A,#N/A,FALSE,"Aging Summary";#N/A,#N/A,FALSE,"Ratio Analysis";#N/A,#N/A,FALSE,"Test 120 Day Accts";#N/A,#N/A,FALSE,"Tickmarks"}</definedName>
    <definedName name="wrn.Aging._.and._.Trend._.Analysis._1_1" localSheetId="5"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2." localSheetId="5" hidden="1">{#N/A,#N/A,FALSE,"Aging Summary";#N/A,#N/A,FALSE,"Ratio Analysis";#N/A,#N/A,FALSE,"Test 120 Day Accts";#N/A,#N/A,FALSE,"Tickmarks"}</definedName>
    <definedName name="WRN.Aging._.and._.Trend._Analysis2._1" localSheetId="5" hidden="1">{#N/A,#N/A,FALSE,"Aging Summary";#N/A,#N/A,FALSE,"Ratio Analysis";#N/A,#N/A,FALSE,"Test 120 Day Accts";#N/A,#N/A,FALSE,"Tickmarks"}</definedName>
    <definedName name="WRN.Aging._.and._.Trend._Analysis2._1_1" localSheetId="5" hidden="1">{#N/A,#N/A,FALSE,"Aging Summary";#N/A,#N/A,FALSE,"Ratio Analysis";#N/A,#N/A,FALSE,"Test 120 Day Accts";#N/A,#N/A,FALSE,"Tickmarks"}</definedName>
    <definedName name="WRN.Aging._.and._.Trend._Analysis2._2" localSheetId="5" hidden="1">{#N/A,#N/A,FALSE,"Aging Summary";#N/A,#N/A,FALSE,"Ratio Analysis";#N/A,#N/A,FALSE,"Test 120 Day Accts";#N/A,#N/A,FALSE,"Tickmarks"}</definedName>
    <definedName name="wrn.ALAN." localSheetId="5" hidden="1">{"CREDIT STATISTICS",#N/A,FALSE,"STATS";"CF_AND_IS",#N/A,FALSE,"PLAN";"DEBT SCHEDULE",#N/A,FALSE,"PLAN";"SUBSCRIBERS",#N/A,FALSE,"PLAN";"DETAIL_REV",#N/A,FALSE,"PLAN";"DETAIL_EXPENSE",#N/A,FALSE,"PLAN";"SALES_AND EXP_DRIVERS",#N/A,FALSE,"PLAN";"FIXED ASSETS",#N/A,FALSE,"PLAN";"DEPRECIATION SCHEDULE",#N/A,FALSE,"PLAN"}</definedName>
    <definedName name="wrn.ALL." localSheetId="5" hidden="1">{"CS",#N/A,FALSE,"STATS";"Inc",#N/A,FALSE,"PLAN";"CASH F",#N/A,FALSE,"PLAN";"Bal S",#N/A,FALSE,"BALANCE SHEET";"Subs",#N/A,FALSE,"PLAN";"Dep",#N/A,FALSE,"PLAN";"Debt",#N/A,FALSE,"PLAN";"Sales",#N/A,FALSE,"PLAN";"FA",#N/A,FALSE,"PLAN";"Rev",#N/A,FALSE,"PLAN";"Exp",#N/A,FALSE,"PLAN"}</definedName>
    <definedName name="wrn.all._.comps." localSheetId="5" hidden="1">{"equity comps",#N/A,FALSE,"CS Comps";"equity comps",#N/A,FALSE,"PS Comps";"equity comps",#N/A,FALSE,"GIC_Comps";"equity comps",#N/A,FALSE,"GIC2_Comps";"debt comps",#N/A,FALSE,"CS Comps";"debt comps",#N/A,FALSE,"PS Comps";"debt comps",#N/A,FALSE,"GIC_Comps";"debt comps",#N/A,FALSE,"GIC2_Comps"}</definedName>
    <definedName name="wrn.all.comp" localSheetId="5" hidden="1">{"equity comps",#N/A,FALSE,"CS Comps";"equity comps",#N/A,FALSE,"PS Comps";"equity comps",#N/A,FALSE,"GIC_Comps";"equity comps",#N/A,FALSE,"GIC2_Comps";"debt comps",#N/A,FALSE,"CS Comps";"debt comps",#N/A,FALSE,"PS Comps";"debt comps",#N/A,FALSE,"GIC_Comps";"debt comps",#N/A,FALSE,"GIC2_Comps"}</definedName>
    <definedName name="wrn.assumptions." localSheetId="5" hidden="1">{"casespecific",#N/A,FALSE,"Assumptions"}</definedName>
    <definedName name="wrn.assumptionsa" localSheetId="5" hidden="1">{"casespecific",#N/A,FALSE,"Assumptions"}</definedName>
    <definedName name="wrn.away" localSheetId="5" hidden="1">{"away stand alones",#N/A,FALSE,"Target"}</definedName>
    <definedName name="wrn.away." localSheetId="5" hidden="1">{"away stand alones",#N/A,FALSE,"Target"}</definedName>
    <definedName name="wrn.brian." localSheetId="5" hidden="1">{#N/A,#N/A,FALSE,"output";#N/A,#N/A,FALSE,"contrib";#N/A,#N/A,FALSE,"profile";#N/A,#N/A,FALSE,"comps"}</definedName>
    <definedName name="wrn.brians" localSheetId="5" hidden="1">{#N/A,#N/A,FALSE,"output";#N/A,#N/A,FALSE,"contrib";#N/A,#N/A,FALSE,"profile";#N/A,#N/A,FALSE,"comps"}</definedName>
    <definedName name="wrn.Buildups." localSheetId="5" hidden="1">{"ACQ",#N/A,FALSE,"ACQUISITIONS";"ACQF",#N/A,FALSE,"ACQUISITIONS";"PF",#N/A,FALSE,"PROYECTOVILA";"PV",#N/A,FALSE,"PROYECTOVILA";"Fee Dev",#N/A,FALSE,"DEVELOPMENT GROWTH";"gd",#N/A,FALSE,"DEVELOPMENT GROWTH"}</definedName>
    <definedName name="wrn.cash." localSheetId="5" hidden="1">{"assumption cash",#N/A,TRUE,"Merger";"has gets cash",#N/A,TRUE,"Merger";"accretion dilution",#N/A,TRUE,"Merger";"comparison credit stats",#N/A,TRUE,"Merger";"pf credit stats",#N/A,TRUE,"Merger";"pf sheets",#N/A,TRUE,"Merger"}</definedName>
    <definedName name="wrn.casha" localSheetId="5" hidden="1">{"assumption cash",#N/A,TRUE,"Merger";"has gets cash",#N/A,TRUE,"Merger";"accretion dilution",#N/A,TRUE,"Merger";"comparison credit stats",#N/A,TRUE,"Merger";"pf credit stats",#N/A,TRUE,"Merger";"pf sheets",#N/A,TRUE,"Merger"}</definedName>
    <definedName name="wrn.comps." localSheetId="5" hidden="1">{"comps",#N/A,FALSE,"comps";"notes",#N/A,FALSE,"comps"}</definedName>
    <definedName name="wrn.CONSOLIDATION." localSheetId="5" hidden="1">{"PAGE1",#N/A,FALSE,"Consolidation";"PAGE2",#N/A,FALSE,"Consolidation";"PAGE3",#N/A,FALSE,"Consolidation";"PAGE4",#N/A,FALSE,"Consolidation";"PAGE5",#N/A,FALSE,"Consolidation";"PAGE6",#N/A,FALSE,"Consolidation";"PAGE7",#N/A,FALSE,"Consolidation"}</definedName>
    <definedName name="wrn.contribution." localSheetId="5" hidden="1">{#N/A,#N/A,FALSE,"Contribution Analysis"}</definedName>
    <definedName name="wrn.contribution2" localSheetId="5" hidden="1">{#N/A,#N/A,FALSE,"Contribution Analysis"}</definedName>
    <definedName name="wrn.cooper." localSheetId="5" hidden="1">{#N/A,#N/A,TRUE,"Pro Forma";#N/A,#N/A,TRUE,"PF_Bal";#N/A,#N/A,TRUE,"PF_INC";#N/A,#N/A,TRUE,"CBE";#N/A,#N/A,TRUE,"SWK"}</definedName>
    <definedName name="wrn.csc." localSheetId="5" hidden="1">{"orixcsc",#N/A,FALSE,"ORIX CSC";"orixcsc2",#N/A,FALSE,"ORIX CSC"}</definedName>
    <definedName name="wrn.csc2" localSheetId="5" hidden="1">{"orixcsc",#N/A,FALSE,"ORIX CSC";"orixcsc2",#N/A,FALSE,"ORIX CSC"}</definedName>
    <definedName name="wrn.csc2." localSheetId="5" hidden="1">{#N/A,#N/A,FALSE,"ORIX CSC"}</definedName>
    <definedName name="wrn.csc3" localSheetId="5" hidden="1">{#N/A,#N/A,FALSE,"ORIX CSC"}</definedName>
    <definedName name="wrn.dcf." localSheetId="5" hidden="1">{"mgmt forecast",#N/A,FALSE,"Mgmt Forecast";"dcf table",#N/A,FALSE,"Mgmt Forecast";"sensitivity",#N/A,FALSE,"Mgmt Forecast";"table inputs",#N/A,FALSE,"Mgmt Forecast";"calculations",#N/A,FALSE,"Mgmt Forecast"}</definedName>
    <definedName name="wrn.DCN_All." localSheetId="5" hidden="1">{"PL Summary",#N/A,TRUE,"P&amp;L";"Revenues/Usage Summary",#N/A,TRUE,"Revenue-Usage";"Revenues/Usage Assumptions",#N/A,TRUE,"Revenue-Usage";"Expense Summary",#N/A,TRUE,"Expenses";"Expense Assumptions",#N/A,TRUE,"Expenses"}</definedName>
    <definedName name="wrn.dcn_all_2" localSheetId="5" hidden="1">{"PL Summary",#N/A,TRUE,"P&amp;L";"Revenues/Usage Summary",#N/A,TRUE,"Revenue-Usage";"Revenues/Usage Assumptions",#N/A,TRUE,"Revenue-Usage";"Expense Summary",#N/A,TRUE,"Expenses";"Expense Assumptions",#N/A,TRUE,"Expenses"}</definedName>
    <definedName name="wrn.Demographic._.report."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wrn.Demographic._.report.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wrn.Demographic._.report._1_1"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wrn.Demographic._.report._2" localSheetId="5" hidden="1">{"view1",#N/A,TRUE,"Income R";"view1",#N/A,TRUE,"Children R";"view1",#N/A,TRUE,"Census R";"view1",#N/A,TRUE,"Income R2";"view1",#N/A,TRUE,"children R2";"view1",#N/A,TRUE,"Census R2";"view1",#N/A,TRUE,"Income H";"view1",#N/A,TRUE,"Children H";"view1",#N/A,TRUE,"Census H";"view1",#N/A,TRUE,"Income H2";"view1",#N/A,TRUE,"Children H2";"view1",#N/A,TRUE,"Census H2";"view1",#N/A,TRUE,"Income PIx";"view1",#N/A,TRUE,"Children PIx";"view1",#N/A,TRUE,"Census PIx";"view1",#N/A,TRUE,"Income PIx2";"view1",#N/A,TRUE,"Children PIx2";"view1",#N/A,TRUE,"Census PIx2"}</definedName>
    <definedName name="wrn.dil_anal." localSheetId="5" hidden="1">{"hiden",#N/A,FALSE,"14";"hidden",#N/A,FALSE,"16";"hidden",#N/A,FALSE,"18";"hidden",#N/A,FALSE,"20"}</definedName>
    <definedName name="wrn.document." localSheetId="5" hidden="1">{"consolidated",#N/A,FALSE,"Sheet1";"cms",#N/A,FALSE,"Sheet1";"fse",#N/A,FALSE,"Sheet1"}</definedName>
    <definedName name="wrn.documentaero." localSheetId="5" hidden="1">{"comps2",#N/A,FALSE,"AERO";"footnotes",#N/A,FALSE,"AERO"}</definedName>
    <definedName name="wrn.documenthand." localSheetId="5" hidden="1">{"comps",#N/A,FALSE,"HANDPACK";"footnotes",#N/A,FALSE,"HANDPACK"}</definedName>
    <definedName name="wrn.elton" localSheetId="5" hidden="1">{0,0,0,0;0,0,0,0;0,0,0,0;0,0,0,0;0,0,0,0;0,0,0,0;0,0,0,0;0,0,0,0;0,0,0,0;0,0,0,0;0,0,0,0;0,0,0,0;0,0,0,0;0,0,0,0;0,0,0,0;0,0,0,0;0,0,0,0;0,0,0,0;0,0,0,0;0,0,0,0;0,0,0,0;0,0,0,0;0,0,0,0;0,0,0,0;0,0,FALSE,0}</definedName>
    <definedName name="wrn.elton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w" localSheetId="5" hidden="1">{0,0,0,0;0,0,0,0;0,0,0,0;0,0,0,0;0,0,0,0;0,0,0,0;0,0,0,0;0,0,0,0;0,0,0,0;0,0,0,0;0,0,0,0;0,0,0,0;0,0,0,0;0,0,0,0;0,0,0,0;0,0,0,0;0,0,0,0;0,0,0,0;0,0,0,0;0,0,0,0;0,0,0,0;0,0,0,0;0,0,0,0;0,0,0,0;0,0,FALSE,0}</definedName>
    <definedName name="wrn.eltonw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w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w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quity._.comps." localSheetId="5" hidden="1">{"equity comps",#N/A,FALSE,"CS Comps";"equity comps",#N/A,FALSE,"PS Comps";"equity comps",#N/A,FALSE,"GIC_Comps";"equity comps",#N/A,FALSE,"GIC2_Comps"}</definedName>
    <definedName name="wrn.Everything." localSheetId="5" hidden="1">{#N/A,#N/A,FALSE,"BNSF";#N/A,#N/A,FALSE,"KC";#N/A,#N/A,FALSE,"KCws";#N/A,#N/A,FALSE,"MergKC";#N/A,#N/A,FALSE,"CredStwKC";#N/A,#N/A,FALSE,"SP";#N/A,#N/A,FALSE,"SPws";#N/A,#N/A,FALSE,"MergSP";#N/A,#N/A,FALSE,"CredStwSP";#N/A,#N/A,FALSE,"SPbrkup";#N/A,#N/A,FALSE,"SPwBNSFws";#N/A,#N/A,FALSE,"MergSPwBNSF";#N/A,#N/A,FALSE,"CredStSPwBNSF (2)";#N/A,#N/A,FALSE,"SPwKCws (2)";#N/A,#N/A,FALSE,"MergSPwKC (2)";#N/A,#N/A,FALSE,"CredStKCwSP";#N/A,#N/A,FALSE,"ILL";#N/A,#N/A,FALSE,"SPwILLws";#N/A,#N/A,FALSE,"CredStILLwSP";#N/A,#N/A,FALSE,"MergSPwILL";#N/A,#N/A,FALSE,"CredStILLwSP";#N/A,#N/A,FALSE,"Conrail";#N/A,#N/A,FALSE,"CONws";#N/A,#N/A,FALSE,"MergCON";#N/A,#N/A,FALSE,"CredStwCON";#N/A,#N/A,FALSE,"SPwCONws ";#N/A,#N/A,FALSE,"MergSPwCON";#N/A,#N/A,FALSE,"CredStILLwCON";#N/A,#N/A,FALSE,"SPws (2)";#N/A,#N/A,FALSE,"MergSP (2)";#N/A,#N/A,FALSE,"CredStwSP (2)";#N/A,#N/A,FALSE,"CSX";#N/A,#N/A,FALSE,"CSXws";#N/A,#N/A,FALSE,"MergCSX";#N/A,#N/A,FALSE,"CredStwCSX";#N/A,#N/A,FALSE,"Norfolk";#N/A,#N/A,FALSE,"NORws";#N/A,#N/A,FALSE,"MergNOR";#N/A,#N/A,FALSE,"CredStwNOR";#N/A,#N/A,FALSE,"NORwCONws";#N/A,#N/A,FALSE,"MergNORwCON"}</definedName>
    <definedName name="wrn.fcst." localSheetId="5" hidden="1">{"year",#N/A,FALSE,"Year";"opss",#N/A,FALSE,"Large Opps"}</definedName>
    <definedName name="wrn.Field_PSS." localSheetId="5" hidden="1">{0,0,0,0;0,0,3.22649969479173E-307,0;0,0,0,0}</definedName>
    <definedName name="wrn.Field_PSS._1" localSheetId="5" hidden="1">{#N/A,#N/A,FALSE,"Summary";#N/A,#N/A,FALSE,"Expense";#N/A,#N/A,FALSE,"Capital"}</definedName>
    <definedName name="wrn.Field_PSS._1_1" localSheetId="5" hidden="1">{#N/A,#N/A,FALSE,"Summary";#N/A,#N/A,FALSE,"Expense";#N/A,#N/A,FALSE,"Capital"}</definedName>
    <definedName name="wrn.Field_PSS._2" localSheetId="5" hidden="1">{#N/A,#N/A,FALSE,"Summary";#N/A,#N/A,FALSE,"Expense";#N/A,#N/A,FALSE,"Capital"}</definedName>
    <definedName name="wrn.Financials_long." localSheetId="5" hidden="1">{"IS",#N/A,FALSE,"Financials2 (Expanded)";"bsa",#N/A,FALSE,"Financials2 (Expanded)";"BS",#N/A,FALSE,"Financials2 (Expanded)";"CF",#N/A,FALSE,"Financials2 (Expanded)"}</definedName>
    <definedName name="wrn.Full._.Monty." localSheetId="5" hidden="1">{"ROIC",#N/A,FALSE,"ROIC";"Graphs",#N/A,FALSE,"TY analysis";"fcf",#N/A,FALSE,"FCF";"Matrix_2004",#N/A,FALSE,"MATRIX(2004)";"matrix_2008",#N/A,FALSE,"MATRIX(2008)";"FS_Condensed",#N/A,FALSE,"Financial Statements2";"TAXES",#N/A,FALSE,"Taxes";"DEBT_INVEST",#N/A,FALSE,"Debt&amp;Investment Schedule";"Main_menu",#N/A,FALSE,"Main Menu"}</definedName>
    <definedName name="wrn.full._.report." localSheetId="5" hidden="1">{"summary",#N/A,FALSE,"Summary";"transaction",#N/A,FALSE,"Transaction";"sales",#N/A,FALSE,"Sales";"sales existing",#N/A,FALSE,"Sales";"sales rd1",#N/A,FALSE,"Sales";"sales rd2",#N/A,FALSE,"Sales";"costs",#N/A,FALSE,"Costs";"income statement",#N/A,FALSE,"Financials";"cash flow statement",#N/A,FALSE,"Financials";"balance sheet",#N/A,FALSE,"Financials";"consolidated capitalization",#N/A,FALSE,"Financials";"op co. capitalization",#N/A,FALSE,"Financials";"ebitda",#N/A,FALSE,"EBITDA";"profit imp opps",#N/A,FALSE,"EBITDA";"returns",#N/A,FALSE,"Equity &amp; Sub Valuation"}</definedName>
    <definedName name="wrn.FY95." localSheetId="5" hidden="1">{"FY95_Act",#N/A,FALSE,"SL1_FY95 2H Forecast"}</definedName>
    <definedName name="wrn.FY96." localSheetId="5" hidden="1">{"FY96_Bdt",#N/A,FALSE,"SL1_FY95 2H Forecast"}</definedName>
    <definedName name="wrn.FY9908EMEA." localSheetId="5" hidden="1">{0,0,0,0;0,0,0,0;0,0,0,0;0,0,0,0;0,0,0,0;0,0,0,0;0,0,0,0;0,0,0,0;0,0,0,0;0,0,0,0;0,0,0,0;0,0,0,0}</definedName>
    <definedName name="wrn.FY9908EMEA.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wrn.FY9908EMEA._1_1"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wrn.FY9908EMEA._2" localSheetId="5" hidden="1">{#N/A,#N/A,FALSE,"Contents";#N/A,#N/A,FALSE,"Returns (Current+YTD)";#N/A,#N/A,FALSE,"Returns (Reason-MTD)";#N/A,#N/A,FALSE,"Returns (Reason-YTD)";#N/A,#N/A,FALSE,"Reserves (Current)";#N/A,#N/A,FALSE,"Reserves (YTD)";#N/A,#N/A,FALSE,"Reserves (PU)";#N/A,#N/A,FALSE,"Reserves (Rec)";#N/A,#N/A,FALSE,"PPRO (SKU)";#N/A,#N/A,FALSE,"PPRO (YTD)";#N/A,#N/A,FALSE,"Rebates (Current)";#N/A,#N/A,FALSE,"Rebates (YTD)"}</definedName>
    <definedName name="wrn.GenDistPac." localSheetId="5" hidden="1">{0,0,0,0;0,0,0,0;0,0,0,0;0,0,0,0;0,0,0,0;0,0,0,0;0,0,0,0;0,0,0,0}</definedName>
    <definedName name="wrn.GenDistPac._1" localSheetId="5" hidden="1">{"whole",#N/A,FALSE,"Gen_Dist_Act_Bud";"whole",#N/A,FALSE,"Gen_Dist_T3months";"whole",#N/A,FALSE,"GD_PerP";"whole",#N/A,FALSE,"HR_Dist";"whole",#N/A,FALSE,"CS_DIST_ActvsBud";"whole",#N/A,FALSE,"CS_DIST_SUM_trail3mo";"whole",#N/A,FALSE,"ITG_act_Bud";"whole",#N/A,FALSE,"ITG_T3Mo"}</definedName>
    <definedName name="wrn.GenDistPac._1_1" localSheetId="5" hidden="1">{"whole",#N/A,FALSE,"Gen_Dist_Act_Bud";"whole",#N/A,FALSE,"Gen_Dist_T3months";"whole",#N/A,FALSE,"GD_PerP";"whole",#N/A,FALSE,"HR_Dist";"whole",#N/A,FALSE,"CS_DIST_ActvsBud";"whole",#N/A,FALSE,"CS_DIST_SUM_trail3mo";"whole",#N/A,FALSE,"ITG_act_Bud";"whole",#N/A,FALSE,"ITG_T3Mo"}</definedName>
    <definedName name="wrn.GenDistPac._2" localSheetId="5" hidden="1">{"whole",#N/A,FALSE,"Gen_Dist_Act_Bud";"whole",#N/A,FALSE,"Gen_Dist_T3months";"whole",#N/A,FALSE,"GD_PerP";"whole",#N/A,FALSE,"HR_Dist";"whole",#N/A,FALSE,"CS_DIST_ActvsBud";"whole",#N/A,FALSE,"CS_DIST_SUM_trail3mo";"whole",#N/A,FALSE,"ITG_act_Bud";"whole",#N/A,FALSE,"ITG_T3Mo"}</definedName>
    <definedName name="wrn.HR_Details." localSheetId="5" hidden="1">{0,0,0,0;0,0,0,0;0,0,0,0;0,0,0,0;0,0,0,0;0,0,0,0;0,0,0,0;0,0,0,0;0,0,0,0;0,0,0,0;0,0,0,0;0,0,0,0;0,0,0,0;0,0,0,0}</definedName>
    <definedName name="wrn.HR_Details.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Details._1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Details._2"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HR" localSheetId="5" hidden="1">{0,0,0,0;0,0,0,0;0,0,0,0;0,0,0,0;0,0,0,0;0,0,0,0;0,0,0,0;0,0,0,0;0,0,0,0;0,0,0,0;0,0,0,0;0,0,0,0;0,0,0,0;0,0,0,0}</definedName>
    <definedName name="wrn.HR_HR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HR_1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HR_2" localSheetId="5" hidden="1">{"whole",#N/A,FALSE,"6701";"whole",#N/A,FALSE,"6702";"whole",#N/A,FALSE,"7710";"whole",#N/A,FALSE,"7714";"whole",#N/A,FALSE,"7729";"whole",#N/A,FALSE,"7730";"whole",#N/A,FALSE,"7731";"whole",#N/A,FALSE,"7736";"whole",#N/A,FALSE,"7737";"whole",#N/A,FALSE,"7738";"whole",#N/A,FALSE,"7743";"Whole",#N/A,FALSE,"7740";"whole",#N/A,FALSE,"7744";"whole",#N/A,FALSE,"7745"}</definedName>
    <definedName name="wrn.Main._.Report._.All._.Sections." localSheetId="5" hidden="1">{"Print",#N/A,FALSE,"Assmptns";"Print",#N/A,FALSE,"Scenarios";"Print",#N/A,FALSE,"DCF";"Print",#N/A,FALSE,"Plas_Forcst";"Print",#N/A,FALSE,"Bal_Sht";"Print",#N/A,FALSE,"Graphs";"Print",#N/A,FALSE,"Cap_Assuptn";"Print",#N/A,FALSE,"Waves";"Print",#N/A,FALSE,"Valuation";"Print1",#N/A,FALSE,"Comp_ChemSys";"Print1",#N/A,FALSE,"Scenarios";"Print Graphs",#N/A,FALSE,"Comp_ChemSys";"Print",#N/A,FALSE,"Bal_Graphs"}</definedName>
    <definedName name="wrn.memo." localSheetId="5" hidden="1">{#N/A,#N/A,TRUE,"financial";#N/A,#N/A,TRUE,"plants"}</definedName>
    <definedName name="wrn.merger." localSheetId="5" hidden="1">{"assumption merger",#N/A,TRUE,"Merger";"has gets merger",#N/A,TRUE,"Merger";"accretion dilution",#N/A,TRUE,"Merger";"accretion dilution sensitivity",#N/A,TRUE,"Merger";"comparison credit stats",#N/A,TRUE,"Merger";"pf credit stats",#N/A,TRUE,"Merger";"rel contribution",#N/A,TRUE,"contribution";"avp",#N/A,TRUE,"AVP";"pf sheets",#N/A,TRUE,"Merger";"segment analysis",#N/A,TRUE,"contribution"}</definedName>
    <definedName name="wrn.Mikemur." localSheetId="5" hidden="1">{0,0,0,0;0,0,0,0;0,0,0,0;0,0,0,0;0,0,0,0;0,0,0,0;0,0,0,0;0,0,0,0;0,0,0,0;0,0,0,0;0,0,0,0;0,0,0,0;0,0,0,0;0,0,0,0;0,0,0,0;0,0,0,0;0,0,0,0;0,0,0,0;0,0,0,0;0,0,0,0;0,0,0,0;0,0,0,0;0,0,0,0;0,0,0,0;0,0,0,0}</definedName>
    <definedName name="wrn.Mikemur.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Mikemur.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Mikemur.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Mikemurdist." localSheetId="5" hidden="1">{0,0,0,0;0,0,0,0;0,0,0,0;0,0,0,0}</definedName>
    <definedName name="wrn.Mikemurdist._1" localSheetId="5" hidden="1">{"whole",#N/A,FALSE,"Gen_Dist_Act_Bud";"whole",#N/A,FALSE,"Gen_Dist_T3months";"whole",#N/A,FALSE,"GD_PerP";"whole",#N/A,FALSE,"HR Dist'n"}</definedName>
    <definedName name="wrn.Mikemurdist._1_1" localSheetId="5" hidden="1">{"whole",#N/A,FALSE,"Gen_Dist_Act_Bud";"whole",#N/A,FALSE,"Gen_Dist_T3months";"whole",#N/A,FALSE,"GD_PerP";"whole",#N/A,FALSE,"HR Dist'n"}</definedName>
    <definedName name="wrn.Mikemurdist._2" localSheetId="5" hidden="1">{"whole",#N/A,FALSE,"Gen_Dist_Act_Bud";"whole",#N/A,FALSE,"Gen_Dist_T3months";"whole",#N/A,FALSE,"GD_PerP";"whole",#N/A,FALSE,"HR Dist'n"}</definedName>
    <definedName name="wrn.MS._.Report." localSheetId="5" hidden="1">{"MS Project",#N/A,TRUE,"Project";"MS Customer Service",#N/A,TRUE,"Customer Service";"MS Mechanical",#N/A,TRUE,"Mechanical";"MS Structural",#N/A,TRUE,"Structural";"MS Critical Areas",#N/A,TRUE,"Critical Areas";"MS Broadband",#N/A,TRUE,"Broadband";"MS Electrical",#N/A,TRUE,"Electrical";"MS FurnFac",#N/A,TRUE,"FurnFac";"MS Digital",#N/A,TRUE,"Digital";"MS Janitorial",#N/A,TRUE,"Janitorial";"MS Landscaping",#N/A,TRUE,"Landscaping";"MS SLA Goals",#N/A,TRUE,"SLA Customer Work Orders"}</definedName>
    <definedName name="wrn.MYR._.Template." localSheetId="5" hidden="1">{0,0,0,0;0,0,0,0;0,0,0,0;0,0,0,0;0,0,0,0;0,0,0,0;0,0,0,0;0,0,0,0;0,0,0,0;0,0,0,0;0,0,0,0;0,0,0,0;0,0,0,0;0,0,0,0;0,0,0,0;0,0,0,0}</definedName>
    <definedName name="wrn.MYR._.Template.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n.MYR._.Template.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n.MYR._.Template.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n.Print." localSheetId="5" hidden="1">{#N/A,#N/A,FALSE,"Underlying";#N/A,#N/A,FALSE,"Assumptions";#N/A,#N/A,FALSE,"Financials";#N/A,#N/A,FALSE,"Summary";#N/A,#N/A,FALSE,"Acqpl";#N/A,#N/A,FALSE,"Yearonepl";#N/A,#N/A,FALSE,"Yeartwopl";#N/A,#N/A,FALSE,"Balsheet";#N/A,#N/A,FALSE,"Cashflow";#N/A,#N/A,FALSE,"Sensitivities";#N/A,#N/A,FALSE,"Sensitivities2"}</definedName>
    <definedName name="wrn.Print._.24." localSheetId="5" hidden="1">{#N/A,#N/A,FALSE,"Index";"Stmts_Qtrs",#N/A,FALSE,"Summary";"Stmts_24 mo",#N/A,FALSE,"Summary";"Summary_24",#N/A,FALSE,"Revenue";"Month_24",#N/A,FALSE,"Engineering";"Month_24",#N/A,FALSE,"Marketing";"Month_24",#N/A,FALSE,"G &amp; A";"Month_24",#N/A,FALSE,"Manufacturing"}</definedName>
    <definedName name="wrn.Print._.24._1" localSheetId="5" hidden="1">{#N/A,#N/A,FALSE,"Index";"Stmts_Qtrs",#N/A,FALSE,"Summary";"Stmts_24 mo",#N/A,FALSE,"Summary";"Summary_24",#N/A,FALSE,"Revenue";"Month_24",#N/A,FALSE,"Engineering";"Month_24",#N/A,FALSE,"Marketing";"Month_24",#N/A,FALSE,"G &amp; A";"Month_24",#N/A,FALSE,"Manufacturing"}</definedName>
    <definedName name="wrn.Print._.24._2" localSheetId="5" hidden="1">{#N/A,#N/A,FALSE,"Index";"Stmts_Qtrs",#N/A,FALSE,"Summary";"Stmts_24 mo",#N/A,FALSE,"Summary";"Summary_24",#N/A,FALSE,"Revenue";"Month_24",#N/A,FALSE,"Engineering";"Month_24",#N/A,FALSE,"Marketing";"Month_24",#N/A,FALSE,"G &amp; A";"Month_24",#N/A,FALSE,"Manufacturing"}</definedName>
    <definedName name="wrn.Print._.All._.A4." localSheetId="5" hidden="1">{"Valuation",#N/A,TRUE,"Valuation Summary";"Financial Statements",#N/A,TRUE,"Results";"Results",#N/A,TRUE,"Results";"Ratios",#N/A,TRUE,"Results";"P2 Summary",#N/A,TRUE,"Results";"Historical data",#N/A,TRUE,"Historical Data";"P1 Inputs",#N/A,TRUE,"Forecast Drivers";"P2 Inputs",#N/A,TRUE,"Forecast Drivers"}</definedName>
    <definedName name="wrn.Print._.All._.A4._1" localSheetId="5" hidden="1">{"Valuation",#N/A,TRUE,"Valuation Summary";"Financial Statements",#N/A,TRUE,"Results";"Results",#N/A,TRUE,"Results";"Ratios",#N/A,TRUE,"Results";"P2 Summary",#N/A,TRUE,"Results";"Historical data",#N/A,TRUE,"Historical Data";"P1 Inputs",#N/A,TRUE,"Forecast Drivers";"P2 Inputs",#N/A,TRUE,"Forecast Drivers"}</definedName>
    <definedName name="wrn.Print._.All._.A4._2" localSheetId="5" hidden="1">{"Valuation",#N/A,TRUE,"Valuation Summary";"Financial Statements",#N/A,TRUE,"Results";"Results",#N/A,TRUE,"Results";"Ratios",#N/A,TRUE,"Results";"P2 Summary",#N/A,TRUE,"Results";"Historical data",#N/A,TRUE,"Historical Data";"P1 Inputs",#N/A,TRUE,"Forecast Drivers";"P2 Inputs",#N/A,TRUE,"Forecast Drivers"}</definedName>
    <definedName name="wrn.Print._.All._.Letter." localSheetId="5"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wrn.Print._.All._.Letter._1" localSheetId="5"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wrn.Print._.All._.Letter._2" localSheetId="5" hidden="1">{"Valuation - Letter",#N/A,TRUE,"Valuation Summary";"Financial Statements - Letter",#N/A,TRUE,"Results";"Results - Letter",#N/A,TRUE,"Results";"Ratios - Letter",#N/A,TRUE,"Results";"P2 Summary - Letter",#N/A,TRUE,"Results";"Historical Data - Letter",#N/A,TRUE,"Historical Data";"P1 Inputs - Letter",#N/A,TRUE,"Forecast Drivers";"P2 Inputs - Letter",#N/A,TRUE,"Forecast Drivers"}</definedName>
    <definedName name="wrn.Print._.Results._.A4." localSheetId="5" hidden="1">{"Valuation",#N/A,TRUE,"Valuation Summary";"Financial Statements",#N/A,TRUE,"Results";"Results",#N/A,TRUE,"Results";"Ratios",#N/A,TRUE,"Results";"P2 Summary",#N/A,TRUE,"Results"}</definedName>
    <definedName name="wrn.Print._.Results._.A4._1" localSheetId="5" hidden="1">{"Valuation",#N/A,TRUE,"Valuation Summary";"Financial Statements",#N/A,TRUE,"Results";"Results",#N/A,TRUE,"Results";"Ratios",#N/A,TRUE,"Results";"P2 Summary",#N/A,TRUE,"Results"}</definedName>
    <definedName name="wrn.Print._.Results._.A4._2" localSheetId="5" hidden="1">{"Valuation",#N/A,TRUE,"Valuation Summary";"Financial Statements",#N/A,TRUE,"Results";"Results",#N/A,TRUE,"Results";"Ratios",#N/A,TRUE,"Results";"P2 Summary",#N/A,TRUE,"Results"}</definedName>
    <definedName name="wrn.Print._.Results._.Letter." localSheetId="5" hidden="1">{"Valuation - Letter",#N/A,TRUE,"Valuation Summary";"Financial Statements - Letter",#N/A,TRUE,"Results";"Results - Letter",#N/A,TRUE,"Results";"Ratios - Letter",#N/A,TRUE,"Results";"P2 Summary - Letter",#N/A,TRUE,"Results"}</definedName>
    <definedName name="wrn.Print._.Results._.Letter._1" localSheetId="5" hidden="1">{"Valuation - Letter",#N/A,TRUE,"Valuation Summary";"Financial Statements - Letter",#N/A,TRUE,"Results";"Results - Letter",#N/A,TRUE,"Results";"Ratios - Letter",#N/A,TRUE,"Results";"P2 Summary - Letter",#N/A,TRUE,"Results"}</definedName>
    <definedName name="wrn.Print._.Results._.Letter._2" localSheetId="5" hidden="1">{"Valuation - Letter",#N/A,TRUE,"Valuation Summary";"Financial Statements - Letter",#N/A,TRUE,"Results";"Results - Letter",#N/A,TRUE,"Results";"Ratios - Letter",#N/A,TRUE,"Results";"P2 Summary - Letter",#N/A,TRUE,"Results"}</definedName>
    <definedName name="wrn.print._.standalone." localSheetId="5" hidden="1">{"standalone1",#N/A,FALSE,"DCFBase";"standalone2",#N/A,FALSE,"DCFBase"}</definedName>
    <definedName name="wrn.Printing._.the._.transactions._.sheets." localSheetId="5" hidden="1">{#N/A,#N/A,FALSE,"Eastern";#N/A,#N/A,FALSE,"Western"}</definedName>
    <definedName name="wrn.Printsmalls." localSheetId="5" hidden="1">{"Printsmall",#N/A,FALSE,"Balance Sheet"}</definedName>
    <definedName name="wrn.Printsmalls._1" localSheetId="5" hidden="1">{"Printsmall",#N/A,FALSE,"Balance Sheet"}</definedName>
    <definedName name="wrn.Printsmalls._2" localSheetId="5" hidden="1">{"Printsmall",#N/A,FALSE,"Balance Sheet"}</definedName>
    <definedName name="wrn.prodcom." localSheetId="5" hidden="1">{"closed",#N/A,FALSE,"Consolidated Products - Budget";"expanded",#N/A,FALSE,"Consolidated Products - Budget"}</definedName>
    <definedName name="wrn.prodcom._1" localSheetId="5" hidden="1">{"closed",#N/A,FALSE,"Consolidated Products - Budget";"expanded",#N/A,FALSE,"Consolidated Products - Budget"}</definedName>
    <definedName name="wrn.prodcom._2" localSheetId="5" hidden="1">{"closed",#N/A,FALSE,"Consolidated Products - Budget";"expanded",#N/A,FALSE,"Consolidated Products - Budget"}</definedName>
    <definedName name="wrn.prodcon." localSheetId="5" hidden="1">{0,0,0,0;0,0,0,0}</definedName>
    <definedName name="wrn.prodcon._1" localSheetId="5" hidden="1">{"closed",#N/A,FALSE,"Consolidated Products - Budget";"expanded",#N/A,FALSE,"Consolidated Products - Budget"}</definedName>
    <definedName name="wrn.prodcon._2" localSheetId="5" hidden="1">{"closed",#N/A,FALSE,"Consolidated Products - Budget";"expanded",#N/A,FALSE,"Consolidated Products - Budget"}</definedName>
    <definedName name="wrn.prodcon._3" localSheetId="5" hidden="1">{"closed",#N/A,FALSE,"Consolidated Products - Budget";"expanded",#N/A,FALSE,"Consolidated Products - Budget"}</definedName>
    <definedName name="wrn.prodcon._4" localSheetId="5" hidden="1">{"closed",#N/A,FALSE,"Consolidated Products - Budget";"expanded",#N/A,FALSE,"Consolidated Products - Budget"}</definedName>
    <definedName name="wrn.prodcon.1" localSheetId="5" hidden="1">{"closed",#N/A,FALSE,"Consolidated Products - Budget";"expanded",#N/A,FALSE,"Consolidated Products - Budget"}</definedName>
    <definedName name="wrn.prodcon.1_1" localSheetId="5" hidden="1">{"closed",#N/A,FALSE,"Consolidated Products - Budget";"expanded",#N/A,FALSE,"Consolidated Products - Budget"}</definedName>
    <definedName name="wrn.prodcon.1_2" localSheetId="5" hidden="1">{"closed",#N/A,FALSE,"Consolidated Products - Budget";"expanded",#N/A,FALSE,"Consolidated Products - Budget"}</definedName>
    <definedName name="wrn.prodcon.a2" localSheetId="5" hidden="1">{"closed",#N/A,FALSE,"Consolidated Products - Budget";"expanded",#N/A,FALSE,"Consolidated Products - Budget"}</definedName>
    <definedName name="wrn.prodcon.acquire" localSheetId="5" hidden="1">{"closed",#N/A,FALSE,"Consolidated Products - Budget";"expanded",#N/A,FALSE,"Consolidated Products - Budget"}</definedName>
    <definedName name="wrn.prodcon1" localSheetId="5" hidden="1">{0,0,0,0;0,0,0,0}</definedName>
    <definedName name="wrn.prodcon1." localSheetId="5" hidden="1">{"closed",#N/A,FALSE,"Consolidated Products - Budget";"expanded",#N/A,FALSE,"Consolidated Products - Budget"}</definedName>
    <definedName name="wrn.prodcon1._1" localSheetId="5" hidden="1">{"closed",#N/A,FALSE,"Consolidated Products - Budget";"expanded",#N/A,FALSE,"Consolidated Products - Budget"}</definedName>
    <definedName name="wrn.prodcon1._1_1" localSheetId="5" hidden="1">{"closed",#N/A,FALSE,"Consolidated Products - Budget";"expanded",#N/A,FALSE,"Consolidated Products - Budget"}</definedName>
    <definedName name="wrn.prodcon1._2" localSheetId="5" hidden="1">{"closed",#N/A,FALSE,"Consolidated Products - Budget";"expanded",#N/A,FALSE,"Consolidated Products - Budget"}</definedName>
    <definedName name="wrn.prodcon1_1" localSheetId="5" hidden="1">{"closed",#N/A,FALSE,"Consolidated Products - Budget";"expanded",#N/A,FALSE,"Consolidated Products - Budget"}</definedName>
    <definedName name="wrn.prodcon1_1_1" localSheetId="5" hidden="1">{"closed",#N/A,FALSE,"Consolidated Products - Budget";"expanded",#N/A,FALSE,"Consolidated Products - Budget"}</definedName>
    <definedName name="wrn.prodcon1_2" localSheetId="5" hidden="1">{"closed",#N/A,FALSE,"Consolidated Products - Budget";"expanded",#N/A,FALSE,"Consolidated Products - Budget"}</definedName>
    <definedName name="wrn.prodcon2" localSheetId="5" hidden="1">{"closed",#N/A,FALSE,"Consolidated Products - Budget";"expanded",#N/A,FALSE,"Consolidated Products - Budget"}</definedName>
    <definedName name="wrn.prodcon2." localSheetId="5" hidden="1">{"closed",#N/A,FALSE,"Consolidated Products - Budget";"expanded",#N/A,FALSE,"Consolidated Products - Budget"}</definedName>
    <definedName name="wrn.prodcon2._1" localSheetId="5" hidden="1">{"closed",#N/A,FALSE,"Consolidated Products - Budget";"expanded",#N/A,FALSE,"Consolidated Products - Budget"}</definedName>
    <definedName name="wrn.prodcon2._1_1" localSheetId="5" hidden="1">{"closed",#N/A,FALSE,"Consolidated Products - Budget";"expanded",#N/A,FALSE,"Consolidated Products - Budget"}</definedName>
    <definedName name="wrn.prodcon2._2" localSheetId="5" hidden="1">{"closed",#N/A,FALSE,"Consolidated Products - Budget";"expanded",#N/A,FALSE,"Consolidated Products - Budget"}</definedName>
    <definedName name="wrn.prodcon2_1" localSheetId="5" hidden="1">{"closed",#N/A,FALSE,"Consolidated Products - Budget";"expanded",#N/A,FALSE,"Consolidated Products - Budget"}</definedName>
    <definedName name="wrn.prodcon2_2" localSheetId="5" hidden="1">{"closed",#N/A,FALSE,"Consolidated Products - Budget";"expanded",#N/A,FALSE,"Consolidated Products - Budget"}</definedName>
    <definedName name="wrn.prodcon3" localSheetId="5" hidden="1">{"closed",#N/A,FALSE,"Consolidated Products - Budget";"expanded",#N/A,FALSE,"Consolidated Products - Budget"}</definedName>
    <definedName name="wrn.prodcon4" localSheetId="5" hidden="1">{"closed",#N/A,FALSE,"Consolidated Products - Budget";"expanded",#N/A,FALSE,"Consolidated Products - Budget"}</definedName>
    <definedName name="wrn.prodcon4_1" localSheetId="5" hidden="1">{"closed",#N/A,FALSE,"Consolidated Products - Budget";"expanded",#N/A,FALSE,"Consolidated Products - Budget"}</definedName>
    <definedName name="wrn.prodcon4_1_1" localSheetId="5" hidden="1">{"closed",#N/A,FALSE,"Consolidated Products - Budget";"expanded",#N/A,FALSE,"Consolidated Products - Budget"}</definedName>
    <definedName name="wrn.prodcon4_2" localSheetId="5" hidden="1">{"closed",#N/A,FALSE,"Consolidated Products - Budget";"expanded",#N/A,FALSE,"Consolidated Products - Budget"}</definedName>
    <definedName name="wrn.prodcon5" localSheetId="5" hidden="1">{"closed",#N/A,FALSE,"Consolidated Products - Budget";"expanded",#N/A,FALSE,"Consolidated Products - Budget"}</definedName>
    <definedName name="wrn.prodcon5_1" localSheetId="5" hidden="1">{"closed",#N/A,FALSE,"Consolidated Products - Budget";"expanded",#N/A,FALSE,"Consolidated Products - Budget"}</definedName>
    <definedName name="wrn.prodcon5_1_1" localSheetId="5" hidden="1">{"closed",#N/A,FALSE,"Consolidated Products - Budget";"expanded",#N/A,FALSE,"Consolidated Products - Budget"}</definedName>
    <definedName name="wrn.prodcon5_2" localSheetId="5" hidden="1">{"closed",#N/A,FALSE,"Consolidated Products - Budget";"expanded",#N/A,FALSE,"Consolidated Products - Budget"}</definedName>
    <definedName name="wrn.prodcon6" localSheetId="5" hidden="1">{"closed",#N/A,FALSE,"Consolidated Products - Budget";"expanded",#N/A,FALSE,"Consolidated Products - Budget"}</definedName>
    <definedName name="wrn.prodcon7" localSheetId="5" hidden="1">{"closed",#N/A,FALSE,"Consolidated Products - Budget";"expanded",#N/A,FALSE,"Consolidated Products - Budget"}</definedName>
    <definedName name="wrn.prodon2" localSheetId="5" hidden="1">{"closed",#N/A,FALSE,"Consolidated Products - Budget";"expanded",#N/A,FALSE,"Consolidated Products - Budget"}</definedName>
    <definedName name="wrn.prodon2_1" localSheetId="5" hidden="1">{"closed",#N/A,FALSE,"Consolidated Products - Budget";"expanded",#N/A,FALSE,"Consolidated Products - Budget"}</definedName>
    <definedName name="wrn.prodon2_2" localSheetId="5" hidden="1">{"closed",#N/A,FALSE,"Consolidated Products - Budget";"expanded",#N/A,FALSE,"Consolidated Products - Budget"}</definedName>
    <definedName name="wrn.PROVIDERSUMRPT." localSheetId="5" hidden="1">{#N/A,#N/A,FALSE,"AEI";#N/A,#N/A,FALSE,"BBC";#N/A,#N/A,FALSE,"ART";#N/A,#N/A,FALSE,"Bloomberg";#N/A,#N/A,FALSE,"Cinecanal";#N/A,#N/A,FALSE,"Telemundo Intn'l";#N/A,#N/A,FALSE,"Telemundo PR";#N/A,#N/A,FALSE,"CL@SE";#N/A,#N/A,FALSE,"Cronica TV";#N/A,#N/A,FALSE,"Music Choice";#N/A,#N/A,FALSE,"Discoveryal";#N/A,#N/A,FALSE,"Discoveryall";#N/A,#N/A,FALSE,"Disney ";#N/A,#N/A,FALSE,"Disney-BR";#N/A,#N/A,FALSE,"Disney - PR";#N/A,#N/A,FALSE,"E! PR";#N/A,#N/A,FALSE,"ESPN - PR";#N/A,#N/A,FALSE,"ESPN ";#N/A,#N/A,FALSE,"ESPN2";#N/A,#N/A,FALSE,"ESPN-Brasil";#N/A,#N/A,FALSE,"Film Zone";#N/A,#N/A,FALSE,"Gems";#N/A,#N/A,FALSE,"Hallmark";#N/A,#N/A,FALSE,"HBO Basic all";#N/A,#N/A,FALSE,"HBO_Ole(P)";#N/A,#N/A,FALSE,"HBOSouth(P) Flat Fee";#N/A,#N/A,FALSE,"HBO PR ";#N/A,#N/A,FALSE,"Showtime - PR";#N/A,#N/A,FALSE,"HTV";#N/A,#N/A,FALSE,"Imagen";#N/A,#N/A,FALSE,"Lifetime";#N/A,#N/A,FALSE,"Infinito";#N/A,#N/A,FALSE,"MGM ";#N/A,#N/A,FALSE,"Casa Club";#N/A,#N/A,FALSE,"MTV_Latino";#N/A,#N/A,FALSE,"MTV_Brasil";#N/A,#N/A,FALSE,"MuchMusic";#N/A,#N/A,FALSE,"MVS-Multipremier";#N/A,#N/A,FALSE,"MVS-ZAZ";#N/A,#N/A,FALSE,"MVS-Antena3";#N/A,#N/A,FALSE,"MVS-CineLatino";#N/A,#N/A,FALSE,"MVS-MAS&amp;MC";#N/A,#N/A,FALSE,"NHK";#N/A,#N/A,FALSE,"Nickelodeon PR";#N/A,#N/A,FALSE,"Nickelodeon";#N/A,#N/A,FALSE,"Locomotion-ODC";#N/A,#N/A,FALSE,"Playboy";#N/A,#N/A,FALSE,"RTVE- TVE";#N/A,#N/A,FALSE,"TU Acquisition";#N/A,#N/A,FALSE,"Turner II";#N/A,#N/A,FALSE,"Turner I";#N/A,#N/A,FALSE,"TVA";#N/A,#N/A,FALSE,"TV5";#N/A,#N/A,FALSE,"USA";#N/A,#N/A,FALSE,"USA Brasil ";#N/A,#N/A,FALSE,"USA - PR";#N/A,#N/A,FALSE,"TVN_CHILE";#N/A,#N/A,FALSE,"Venevision";#N/A,#N/A,FALSE,"Weather Channel";#N/A,#N/A,FALSE,"Venus";#N/A,#N/A,FALSE,"Band News";#N/A,#N/A,FALSE,"CMT Brasil";#N/A,#N/A,FALSE,"PR Networks";#N/A,#N/A,FALSE,"A&amp;E - PR";#N/A,#N/A,FALSE,"Disney ";#N/A,#N/A,FALSE,"Eurochannel";#N/A,#N/A,FALSE,"HBO Basic all";#N/A,#N/A,FALSE,"HBO_Ole(P)"}</definedName>
    <definedName name="wrn.Q2_Sales." localSheetId="5" hidden="1">{#N/A,#N/A,FALSE,"Q2 Sales_IG";#N/A,#N/A,FALSE,"Q2Summary"}</definedName>
    <definedName name="wrn.Report1." localSheetId="5" hidden="1">{#N/A,#N/A,FALSE,"Operations";#N/A,#N/A,FALSE,"Financials"}</definedName>
    <definedName name="wrn.Reports." localSheetId="5" hidden="1">{"Print1",#N/A,TRUE,"Projected Balance Sheets";"Print2",#N/A,TRUE,"Projected Income Statements";"Print3",#N/A,TRUE,"Projected Cash Flow Statements";"Print4",#N/A,TRUE,"Projected Revenue Detail"}</definedName>
    <definedName name="wrn.Reports._1" localSheetId="5" hidden="1">{"Print1",#N/A,TRUE,"Projected Balance Sheets";"Print2",#N/A,TRUE,"Projected Income Statements";"Print3",#N/A,TRUE,"Projected Cash Flow Statements";"Print4",#N/A,TRUE,"Projected Revenue Detail"}</definedName>
    <definedName name="wrn.Reports._2" localSheetId="5" hidden="1">{"Print1",#N/A,TRUE,"Projected Balance Sheets";"Print2",#N/A,TRUE,"Projected Income Statements";"Print3",#N/A,TRUE,"Projected Cash Flow Statements";"Print4",#N/A,TRUE,"Projected Revenue Detail"}</definedName>
    <definedName name="wrn.Roxanna." localSheetId="5" hidden="1">{0,0,0,0;0,0,0,0;0,0,0,0;0,0,0,0;0,0,0,0}</definedName>
    <definedName name="wrn.Roxanna._1" localSheetId="5" hidden="1">{"whole",#N/A,FALSE,"CS HC";"whole",#N/A,FALSE,"CS_ACTvsBud";"whole",#N/A,FALSE,"CSTrail3mo";"whole",#N/A,FALSE,"CS Cost Per Head ";"whole",#N/A,FALSE,"CS CPH YTD"}</definedName>
    <definedName name="wrn.Roxanna._1_1" localSheetId="5" hidden="1">{"whole",#N/A,FALSE,"CS HC";"whole",#N/A,FALSE,"CS_ACTvsBud";"whole",#N/A,FALSE,"CSTrail3mo";"whole",#N/A,FALSE,"CS Cost Per Head ";"whole",#N/A,FALSE,"CS CPH YTD"}</definedName>
    <definedName name="wrn.Roxanna._2" localSheetId="5" hidden="1">{"whole",#N/A,FALSE,"CS HC";"whole",#N/A,FALSE,"CS_ACTvsBud";"whole",#N/A,FALSE,"CSTrail3mo";"whole",#N/A,FALSE,"CS Cost Per Head ";"whole",#N/A,FALSE,"CS CPH YTD"}</definedName>
    <definedName name="wrn.Roxydist." localSheetId="5" hidden="1">{0,0,0,0;0,0,0,0;0,0,0,0;0,0,0,0;0,0,0,0;0,0,0,0}</definedName>
    <definedName name="wrn.Roxydist._1" localSheetId="5" hidden="1">{"whole",#N/A,FALSE,"CS FIN Sum For Rox";"whole",#N/A,FALSE,"Gen_Dist_Act_Bud";"whole",#N/A,FALSE,"Gen_Dist_T3months";"whole",#N/A,FALSE,"GD_PerP";"whole",#N/A,FALSE,"CS_DIST_ActvsBud";"whole",#N/A,FALSE,"CS_DIST_SUM_trail3mo"}</definedName>
    <definedName name="wrn.Roxydist._1_1" localSheetId="5" hidden="1">{"whole",#N/A,FALSE,"CS FIN Sum For Rox";"whole",#N/A,FALSE,"Gen_Dist_Act_Bud";"whole",#N/A,FALSE,"Gen_Dist_T3months";"whole",#N/A,FALSE,"GD_PerP";"whole",#N/A,FALSE,"CS_DIST_ActvsBud";"whole",#N/A,FALSE,"CS_DIST_SUM_trail3mo"}</definedName>
    <definedName name="wrn.Roxydist._2" localSheetId="5" hidden="1">{"whole",#N/A,FALSE,"CS FIN Sum For Rox";"whole",#N/A,FALSE,"Gen_Dist_Act_Bud";"whole",#N/A,FALSE,"Gen_Dist_T3months";"whole",#N/A,FALSE,"GD_PerP";"whole",#N/A,FALSE,"CS_DIST_ActvsBud";"whole",#N/A,FALSE,"CS_DIST_SUM_trail3mo"}</definedName>
    <definedName name="wrn.Royalty." localSheetId="5" hidden="1">{#N/A,#N/A,TRUE,"Input";#N/A,#N/A,TRUE,"BBC";#N/A,#N/A,TRUE,"Bloomberg";#N/A,#N/A,TRUE,"Bravo";#N/A,#N/A,TRUE,"Digital_Cable_Radio";#N/A,#N/A,TRUE,"Discovery";#N/A,#N/A,TRUE,"DW";#N/A,#N/A,TRUE,"Fundacao";#N/A,#N/A,TRUE,"GLA";#N/A,#N/A,TRUE,"Gems";#N/A,#N/A,TRUE,"HBO_Ole(B)";#N/A,#N/A,TRUE,"HBO_Ole(P)";#N/A,#N/A,TRUE,"HBOBrasil(B)";#N/A,#N/A,TRUE,"HBOBrasil(P)";#N/A,#N/A,TRUE,"MVS-Antena3";#N/A,#N/A,TRUE,"MVS-AS";#N/A,#N/A,TRUE,"MVS-CINELATINO";#N/A,#N/A,TRUE,"MVS-MULTICINEMA";#N/A,#N/A,TRUE,"MVS-MULTIPREM";#N/A,#N/A,TRUE,"MVS-ZAZ";#N/A,#N/A,TRUE,"MTV_Latino";#N/A,#N/A,TRUE,"RTE";#N/A,#N/A,TRUE,"Telenoticias";#N/A,#N/A,TRUE,"Travel";#N/A,#N/A,TRUE,"Turner";#N/A,#N/A,TRUE,"TVSenado";#N/A,#N/A,TRUE,"TVA";#N/A,#N/A,TRUE,"TVN_CHILE";#N/A,#N/A,TRUE,"USA";#N/A,#N/A,TRUE,"Venevision";#N/A,#N/A,TRUE,"Worldnet";#N/A,#N/A,TRUE,"Worldvision"}</definedName>
    <definedName name="wrn.Run._.Rates." localSheetId="5" hidden="1">{0,0,0,0;0,0,0,0}</definedName>
    <definedName name="wrn.Run._.Rates._1" localSheetId="5" hidden="1">{"Chart 1",#N/A,FALSE,"Run Rate";"Chart 2",#N/A,FALSE,"Run Rate (2)"}</definedName>
    <definedName name="wrn.Run._.Rates._1_1" localSheetId="5" hidden="1">{"Chart 1",#N/A,FALSE,"Run Rate";"Chart 2",#N/A,FALSE,"Run Rate (2)"}</definedName>
    <definedName name="wrn.Run._.Rates._2" localSheetId="5" hidden="1">{"Chart 1",#N/A,FALSE,"Run Rate";"Chart 2",#N/A,FALSE,"Run Rate (2)"}</definedName>
    <definedName name="wrn.sales." localSheetId="5" hidden="1">{"sales",#N/A,FALSE,"Sales";"sales existing",#N/A,FALSE,"Sales";"sales rd1",#N/A,FALSE,"Sales";"sales rd2",#N/A,FALSE,"Sales"}</definedName>
    <definedName name="wrn.sens." localSheetId="5" hidden="1">{#N/A,#N/A,FALSE,"Sensitivities";#N/A,#N/A,FALSE,"Sensitivities2"}</definedName>
    <definedName name="wrn.sensitivity._.analyses." localSheetId="5" hidden="1">{"general",#N/A,FALSE,"Assumptions"}</definedName>
    <definedName name="wrn.SHORT." localSheetId="5" hidden="1">{"CREDIT STATISTICS",#N/A,FALSE,"STATS";"CF_AND_IS",#N/A,FALSE,"PLAN";"BALSHEET",#N/A,FALSE,"BALANCE SHEET"}</definedName>
    <definedName name="wrn.SKSCS1." localSheetId="5" hidden="1">{#N/A,#N/A,FALSE,"Antony Financials";#N/A,#N/A,FALSE,"Cowboy Financials";#N/A,#N/A,FALSE,"Combined";#N/A,#N/A,FALSE,"Valuematrix";#N/A,#N/A,FALSE,"DCFAntony";#N/A,#N/A,FALSE,"DCFCowboy";#N/A,#N/A,FALSE,"DCFCombined"}</definedName>
    <definedName name="wrn.stand_alone." localSheetId="5" hidden="1">{#N/A,#N/A,FALSE,"CBE";#N/A,#N/A,FALSE,"SWK"}</definedName>
    <definedName name="wrn.SUM._.ONLY." localSheetId="5" hidden="1">{"SUMMARY",#N/A,FALSE,"BIDSUM"}</definedName>
    <definedName name="wrn.SUM._.WITH._.GC." localSheetId="5" hidden="1">{"SUMMARY",#N/A,FALSE,"BIDSUM";"SUMALTS",#N/A,FALSE,"BIDSUM";#N/A,#N/A,FALSE,"GCOND"}</definedName>
    <definedName name="wrn.Summary." localSheetId="5" hidden="1">{#N/A,#N/A,FALSE,"Summary3";#N/A,#N/A,FALSE,"Summary1";#N/A,#N/A,FALSE,"Summary2";#N/A,#N/A,FALSE,"Sensitivities1";#N/A,#N/A,FALSE,"Sensitivities2"}</definedName>
    <definedName name="wrn.SummaryPgs." localSheetId="5" hidden="1">{#N/A,#N/A,FALSE,"CreditStat";#N/A,#N/A,FALSE,"SPbrkup";#N/A,#N/A,FALSE,"MerSPsyn";#N/A,#N/A,FALSE,"MerSPwKCsyn";#N/A,#N/A,FALSE,"MerSPwKCsyn (2)";#N/A,#N/A,FALSE,"CreditStat (2)"}</definedName>
    <definedName name="wrn.Thomas_Case." localSheetId="5" hidden="1">{#N/A,#N/A,TRUE,"Thomas Case";#N/A,#N/A,TRUE,"Corporate Overhead";#N/A,#N/A,TRUE,"Arizona";#N/A,#N/A,TRUE,"Cal";#N/A,#N/A,TRUE,"Illinois";#N/A,#N/A,TRUE,"Indiana";#N/A,#N/A,TRUE,"Ohio";#N/A,#N/A,TRUE,"Pennsylvania";#N/A,#N/A,TRUE,"Growth";#N/A,#N/A,TRUE,"Anthem";#N/A,#N/A,TRUE,"Pipeline"}</definedName>
    <definedName name="wrn.totalcomp." localSheetId="5" hidden="1">{"comp1",#N/A,FALSE,"COMPS";"footnotes",#N/A,FALSE,"COMPS"}</definedName>
    <definedName name="wrn.trans._.sum." localSheetId="5" hidden="1">{"trans assumptions",#N/A,FALSE,"Merger";"trans accretion",#N/A,FALSE,"Merger"}</definedName>
    <definedName name="wrn.Tweety." localSheetId="5" hidden="1">{#N/A,#N/A,FALSE,"A&amp;E";#N/A,#N/A,FALSE,"HighTop";#N/A,#N/A,FALSE,"JG";#N/A,#N/A,FALSE,"RI";#N/A,#N/A,FALSE,"woHT";#N/A,#N/A,FALSE,"woHT&amp;JG"}</definedName>
    <definedName name="wrn.up." localSheetId="5" hidden="1">{"up stand alones",#N/A,FALSE,"Acquiror"}</definedName>
    <definedName name="wrn.Wacc." localSheetId="5" hidden="1">{"Area1",#N/A,FALSE,"OREWACC";"Area2",#N/A,FALSE,"OREWACC"}</definedName>
    <definedName name="wrn_1" localSheetId="5" hidden="1">{#N/A,#N/A,FALSE,"Summary";#N/A,#N/A,FALSE,"Details";#N/A,#N/A,FALSE,"Month-Hd";#N/A,#N/A,FALSE,"YTD-Hd";#N/A,#N/A,FALSE,"Capital"}</definedName>
    <definedName name="wrn_1_1" localSheetId="5" hidden="1">{#N/A,#N/A,FALSE,"Summary";#N/A,#N/A,FALSE,"Details";#N/A,#N/A,FALSE,"Month-Hd";#N/A,#N/A,FALSE,"YTD-Hd";#N/A,#N/A,FALSE,"Capital"}</definedName>
    <definedName name="wrn_2" localSheetId="5" hidden="1">{#N/A,#N/A,FALSE,"Summary";#N/A,#N/A,FALSE,"Details";#N/A,#N/A,FALSE,"Month-Hd";#N/A,#N/A,FALSE,"YTD-Hd";#N/A,#N/A,FALSE,"Capital"}</definedName>
    <definedName name="wrn1.prodcon" localSheetId="5" hidden="1">{0,0,0,0;0,0,0,0}</definedName>
    <definedName name="wrn1.prodcon_1" localSheetId="5" hidden="1">{"closed",#N/A,FALSE,"Consolidated Products - Budget";"expanded",#N/A,FALSE,"Consolidated Products - Budget"}</definedName>
    <definedName name="wrn1.prodcon_1_1" localSheetId="5" hidden="1">{"closed",#N/A,FALSE,"Consolidated Products - Budget";"expanded",#N/A,FALSE,"Consolidated Products - Budget"}</definedName>
    <definedName name="wrn1.prodcon_2" localSheetId="5" hidden="1">{"closed",#N/A,FALSE,"Consolidated Products - Budget";"expanded",#N/A,FALSE,"Consolidated Products - Budget"}</definedName>
    <definedName name="wrn1.production" localSheetId="5" hidden="1">{"closed",#N/A,FALSE,"Consolidated Products - Budget";"expanded",#N/A,FALSE,"Consolidated Products - Budget"}</definedName>
    <definedName name="wrn1.production_1" localSheetId="5" hidden="1">{"closed",#N/A,FALSE,"Consolidated Products - Budget";"expanded",#N/A,FALSE,"Consolidated Products - Budget"}</definedName>
    <definedName name="wrn1.production_2" localSheetId="5" hidden="1">{"closed",#N/A,FALSE,"Consolidated Products - Budget";"expanded",#N/A,FALSE,"Consolidated Products - Budget"}</definedName>
    <definedName name="WRN2.Document" localSheetId="5" hidden="1">{"consolidated",#N/A,FALSE,"Sheet1";"cms",#N/A,FALSE,"Sheet1";"fse",#N/A,FALSE,"Sheet1"}</definedName>
    <definedName name="wrncompas" localSheetId="5" hidden="1">{"comps",#N/A,FALSE,"comps";"notes",#N/A,FALSE,"comps"}</definedName>
    <definedName name="wrneltonw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w2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eltonw2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gdp" localSheetId="5" hidden="1">{0,0,0,0;0,0,0,0;0,0,0,0;0,0,0,0;0,0,0,0;0,0,0,0;0,0,0,0;0,0,0,0}</definedName>
    <definedName name="wrngdp_1" localSheetId="5" hidden="1">{"whole",#N/A,FALSE,"Gen_Dist_Act_Bud";"whole",#N/A,FALSE,"Gen_Dist_T3months";"whole",#N/A,FALSE,"GD_PerP";"whole",#N/A,FALSE,"HR_Dist";"whole",#N/A,FALSE,"CS_DIST_ActvsBud";"whole",#N/A,FALSE,"CS_DIST_SUM_trail3mo";"whole",#N/A,FALSE,"ITG_act_Bud";"whole",#N/A,FALSE,"ITG_T3Mo"}</definedName>
    <definedName name="wrngdp_1_1" localSheetId="5" hidden="1">{"whole",#N/A,FALSE,"Gen_Dist_Act_Bud";"whole",#N/A,FALSE,"Gen_Dist_T3months";"whole",#N/A,FALSE,"GD_PerP";"whole",#N/A,FALSE,"HR_Dist";"whole",#N/A,FALSE,"CS_DIST_ActvsBud";"whole",#N/A,FALSE,"CS_DIST_SUM_trail3mo";"whole",#N/A,FALSE,"ITG_act_Bud";"whole",#N/A,FALSE,"ITG_T3Mo"}</definedName>
    <definedName name="wrngdp_2" localSheetId="5" hidden="1">{"whole",#N/A,FALSE,"Gen_Dist_Act_Bud";"whole",#N/A,FALSE,"Gen_Dist_T3months";"whole",#N/A,FALSE,"GD_PerP";"whole",#N/A,FALSE,"HR_Dist";"whole",#N/A,FALSE,"CS_DIST_ActvsBud";"whole",#N/A,FALSE,"CS_DIST_SUM_trail3mo";"whole",#N/A,FALSE,"ITG_act_Bud";"whole",#N/A,FALSE,"ITG_T3Mo"}</definedName>
    <definedName name="wrnhr" localSheetId="5" hidden="1">{0,0,0,0;0,0,0,0;0,0,0,0;0,0,0,0;0,0,0,0;0,0,0,0;0,0,0,0;0,0,0,0;0,0,0,0;0,0,0,0;0,0,0,0;0,0,0,0;0,0,0,0;0,0,0,0}</definedName>
    <definedName name="wrnhr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1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_2" localSheetId="5" hidden="1">{"whole",#N/A,FALSE,"6701";"whole",#N/A,FALSE,"6702";"whole",#N/A,FALSE,"7710";"whole",#N/A,FALSE,"7714";"whole",#N/A,FALSE,"7729";"whole",#N/A,FALSE,"7730";"whole",#N/A,FALSE,"7731";"whole",#N/A,FALSE,"7736";"whole",#N/A,FALSE,"7737";"whole",#N/A,FALSE,"7738";"whole",#N/A,FALSE,"7743";"Whole",#N/A,FALSE,"7740";"whole",#N/A,FALSE,"7744";"whole",#N/A,FALSE,"7745"}</definedName>
    <definedName name="wrnhrhr" localSheetId="5" hidden="1">{0,0,0,0;0,0,0,0;0,0,0,0;0,0,0,0;0,0,0,0;0,0,0,0;0,0,0,0;0,0,0,0;0,0,0,0;0,0,0,0;0,0,0,0;0,0,0,0;0,0,0,0;0,0,0,0}</definedName>
    <definedName name="wrnhrhr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hr_1_1" localSheetId="5" hidden="1">{"whole",#N/A,FALSE,"6701";"whole",#N/A,FALSE,"6702";"whole",#N/A,FALSE,"7710";"whole",#N/A,FALSE,"7714";"whole",#N/A,FALSE,"7729";"whole",#N/A,FALSE,"7730";"whole",#N/A,FALSE,"7731";"whole",#N/A,FALSE,"7736";"whole",#N/A,FALSE,"7737";"whole",#N/A,FALSE,"7738";"whole",#N/A,FALSE,"7743";"Whole",#N/A,FALSE,"7740";"whole",#N/A,FALSE,"7744";"whole",#N/A,FALSE,"7745"}</definedName>
    <definedName name="wrnhrhr_2" localSheetId="5" hidden="1">{"whole",#N/A,FALSE,"6701";"whole",#N/A,FALSE,"6702";"whole",#N/A,FALSE,"7710";"whole",#N/A,FALSE,"7714";"whole",#N/A,FALSE,"7729";"whole",#N/A,FALSE,"7730";"whole",#N/A,FALSE,"7731";"whole",#N/A,FALSE,"7736";"whole",#N/A,FALSE,"7737";"whole",#N/A,FALSE,"7738";"whole",#N/A,FALSE,"7743";"Whole",#N/A,FALSE,"7740";"whole",#N/A,FALSE,"7744";"whole",#N/A,FALSE,"7745"}</definedName>
    <definedName name="wrnmike" localSheetId="5" hidden="1">{0,0,0,0;0,0,0,0;0,0,0,0;0,0,0,0;0,0,0,0;0,0,0,0;0,0,0,0;0,0,0,0;0,0,0,0;0,0,0,0;0,0,0,0;0,0,0,0;0,0,0,0;0,0,0,0;0,0,0,0;0,0,0,0;0,0,0,0;0,0,0,0;0,0,0,0;0,0,0,0;0,0,0,0;0,0,0,0;0,0,0,0;0,0,0,0;0,0,FALSE,0}</definedName>
    <definedName name="wrnmike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mike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mike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rnmike2" localSheetId="5" hidden="1">{0,0,0,0;0,0,0,0;0,0,0,0;0,0,0,0}</definedName>
    <definedName name="wrnmike2_1" localSheetId="5" hidden="1">{"whole",#N/A,FALSE,"Gen_Dist_Act_Bud";"whole",#N/A,FALSE,"Gen_Dist_T3months";"whole",#N/A,FALSE,"GD_PerP";"whole",#N/A,FALSE,"HR Dist'n"}</definedName>
    <definedName name="wrnmike2_1_1" localSheetId="5" hidden="1">{"whole",#N/A,FALSE,"Gen_Dist_Act_Bud";"whole",#N/A,FALSE,"Gen_Dist_T3months";"whole",#N/A,FALSE,"GD_PerP";"whole",#N/A,FALSE,"HR Dist'n"}</definedName>
    <definedName name="wrnmike2_2" localSheetId="5" hidden="1">{"whole",#N/A,FALSE,"Gen_Dist_Act_Bud";"whole",#N/A,FALSE,"Gen_Dist_T3months";"whole",#N/A,FALSE,"GD_PerP";"whole",#N/A,FALSE,"HR Dist'n"}</definedName>
    <definedName name="wrnmyr" localSheetId="5" hidden="1">{0,0,0,0;0,0,0,0;0,0,0,0;0,0,0,0;0,0,0,0;0,0,0,0;0,0,0,0;0,0,0,0;0,0,0,0;0,0,0,0;0,0,0,0;0,0,0,0;0,0,0,0;0,0,0,0;0,0,0,0;0,0,0,0}</definedName>
    <definedName name="wrnmyr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nmyr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nmyr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rnpss" localSheetId="5" hidden="1">{0,0,0,0;0,0,3.22649969479173E-307,0;0,0,0,0}</definedName>
    <definedName name="wrnpss_1" localSheetId="5" hidden="1">{#N/A,#N/A,FALSE,"Summary";#N/A,#N/A,FALSE,"Expense";#N/A,#N/A,FALSE,"Capital"}</definedName>
    <definedName name="wrnpss_1_1" localSheetId="5" hidden="1">{#N/A,#N/A,FALSE,"Summary";#N/A,#N/A,FALSE,"Expense";#N/A,#N/A,FALSE,"Capital"}</definedName>
    <definedName name="wrnpss_2" localSheetId="5" hidden="1">{#N/A,#N/A,FALSE,"Summary";#N/A,#N/A,FALSE,"Expense";#N/A,#N/A,FALSE,"Capital"}</definedName>
    <definedName name="wrnrox" localSheetId="5" hidden="1">{0,0,0,0;0,0,0,0;0,0,0,#NULL!;0,0,0,0;0,0,0,0}</definedName>
    <definedName name="wrnrox_1" localSheetId="5" hidden="1">{"whole",#N/A,FALSE,"CS HC";"whole",#N/A,FALSE,"CS_ACTvsBud";"whole",#N/A,FALSE,"CSTrail3mo";"whole",#N/A,FALSE,"CS Cost Per Head ";"whole",#N/A,FALSE,"CS CPH YTD"}</definedName>
    <definedName name="wrnrox_1_1" localSheetId="5" hidden="1">{"whole",#N/A,FALSE,"CS HC";"whole",#N/A,FALSE,"CS_ACTvsBud";"whole",#N/A,FALSE,"CSTrail3mo";"whole",#N/A,FALSE,"CS Cost Per Head ";"whole",#N/A,FALSE,"CS CPH YTD"}</definedName>
    <definedName name="wrnrox_2" localSheetId="5" hidden="1">{"whole",#N/A,FALSE,"CS HC";"whole",#N/A,FALSE,"CS_ACTvsBud";"whole",#N/A,FALSE,"CSTrail3mo";"whole",#N/A,FALSE,"CS Cost Per Head ";"whole",#N/A,FALSE,"CS CPH YTD"}</definedName>
    <definedName name="wrnrox2" localSheetId="5" hidden="1">{0,0,0,0;0,0,0,0;0,0,0,0;0,0,0,0;0,0,0,0;0,0,0,0}</definedName>
    <definedName name="wrnrox2_1" localSheetId="5" hidden="1">{"whole",#N/A,FALSE,"CS FIN Sum For Rox";"whole",#N/A,FALSE,"Gen_Dist_Act_Bud";"whole",#N/A,FALSE,"Gen_Dist_T3months";"whole",#N/A,FALSE,"GD_PerP";"whole",#N/A,FALSE,"CS_DIST_ActvsBud";"whole",#N/A,FALSE,"CS_DIST_SUM_trail3mo"}</definedName>
    <definedName name="wrnrox2_1_1" localSheetId="5" hidden="1">{"whole",#N/A,FALSE,"CS FIN Sum For Rox";"whole",#N/A,FALSE,"Gen_Dist_Act_Bud";"whole",#N/A,FALSE,"Gen_Dist_T3months";"whole",#N/A,FALSE,"GD_PerP";"whole",#N/A,FALSE,"CS_DIST_ActvsBud";"whole",#N/A,FALSE,"CS_DIST_SUM_trail3mo"}</definedName>
    <definedName name="wrnrox2_2" localSheetId="5" hidden="1">{"whole",#N/A,FALSE,"CS FIN Sum For Rox";"whole",#N/A,FALSE,"Gen_Dist_Act_Bud";"whole",#N/A,FALSE,"Gen_Dist_T3months";"whole",#N/A,FALSE,"GD_PerP";"whole",#N/A,FALSE,"CS_DIST_ActvsBud";"whole",#N/A,FALSE,"CS_DIST_SUM_trail3mo"}</definedName>
    <definedName name="wrnrun" localSheetId="5" hidden="1">{0,0,0,0;0,0,0,0}</definedName>
    <definedName name="wrnrun_1" localSheetId="5" hidden="1">{"Chart 1",#N/A,FALSE,"Run Rate";"Chart 2",#N/A,FALSE,"Run Rate (2)"}</definedName>
    <definedName name="wrnrun_1_1" localSheetId="5" hidden="1">{"Chart 1",#N/A,FALSE,"Run Rate";"Chart 2",#N/A,FALSE,"Run Rate (2)"}</definedName>
    <definedName name="wrnrun_2" localSheetId="5" hidden="1">{"Chart 1",#N/A,FALSE,"Run Rate";"Chart 2",#N/A,FALSE,"Run Rate (2)"}</definedName>
    <definedName name="wvu.Final._.Day._.1." localSheetId="5" hidden="1">{TRUE,TRUE,-1.25,-15.5,604.5,369.75,FALSE,TRUE,TRUE,TRUE,0,1,5,1,7,4,6,4,TRUE,TRUE,3,TRUE,1,TRUE,100,"Swvu.Final._.Day._.1.","ACwvu.Final._.Day._.1.",#N/A,FALSE,FALSE,0,0,0.65,0,2,"&amp;C&amp;""Arial Rounded MT Bold,Bold""&amp;16Simon and Schuster
Consumer Group
Daily Sales Summary","",TRUE,FALSE,FALSE,FALSE,1,#N/A,1,1,"=R1C1:R46C26",FALSE,"Rwvu.Final._.Day._.1.",#N/A,FALSE,FALSE,FALSE,1,#N/A,#N/A,FALSE,FALSE,TRUE,TRUE,TRUE}</definedName>
    <definedName name="wvu.Final._.Day._.2." localSheetId="5" hidden="1">{TRUE,TRUE,-1.25,-15.5,604.5,369.75,FALSE,TRUE,TRUE,TRUE,0,1,5,1,7,4,6,4,TRUE,TRUE,3,TRUE,1,TRUE,100,"Swvu.Final._.Day._.1.","ACwvu.Final._.Day._.1.",#N/A,FALSE,FALSE,0,0,0.65,0,2,"&amp;C&amp;""Arial Rounded MT Bold,Bold""&amp;16Simon and Schuster
Consumer Group
Daily Sales Summary","",TRUE,FALSE,FALSE,FALSE,1,#N/A,1,1,"=R1C1:R46C26",FALSE,"Rwvu.Final._.Day._.1.",#N/A,FALSE,FALSE,FALSE,1,#N/A,#N/A,FALSE,FALSE,TRUE,TRUE,TRUE}</definedName>
    <definedName name="wvu.Full." localSheetId="5" hidden="1">{TRUE,TRUE,-1.25,-15.5,604.5,369.75,FALSE,TRUE,TRUE,TRUE,0,1,5,1,7,4,6,4,TRUE,TRUE,3,TRUE,1,TRUE,100,"Swvu.Full.","ACwvu.Full.",#N/A,FALSE,FALSE,0,0,0.65,0,2,"&amp;C&amp;""Arial Rounded MT Bold,Bold""&amp;16Simon and Schuster
Consumer Group
Daily Sales Summary","",TRUE,FALSE,FALSE,FALSE,1,#N/A,1,1,"=R1C1:R46C26",FALSE,"Rwvu.Full.",#N/A,FALSE,FALSE,FALSE,1,#N/A,#N/A,FALSE,FALSE,TRUE,TRUE,TRUE}</definedName>
    <definedName name="wvu.Full2." localSheetId="5" hidden="1">{TRUE,TRUE,-1.25,-15.5,604.5,369.75,FALSE,TRUE,TRUE,TRUE,0,1,5,1,7,4,6,4,TRUE,TRUE,3,TRUE,1,TRUE,100,"Swvu.Full.","ACwvu.Full.",#N/A,FALSE,FALSE,0,0,0.65,0,2,"&amp;C&amp;""Arial Rounded MT Bold,Bold""&amp;16Simon and Schuster
Consumer Group
Daily Sales Summary","",TRUE,FALSE,FALSE,FALSE,1,#N/A,1,1,"=R1C1:R46C26",FALSE,"Rwvu.Full.",#N/A,FALSE,FALSE,FALSE,1,#N/A,#N/A,FALSE,FALSE,TRUE,TRUE,TRUE}</definedName>
    <definedName name="wwm"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wn" localSheetId="5" hidden="1">{"whole",#N/A,FALSE,"Gen_Dist_Act_Bud";"whole",#N/A,FALSE,"Gen_Dist_T3months";"whole",#N/A,FALSE,"GD_PerP";"whole",#N/A,FALSE,"HR Dist'n"}</definedName>
    <definedName name="wwo" localSheetId="5" hidden="1">{"whole",#N/A,FALSE,"CS HC";"whole",#N/A,FALSE,"CS_ACTvsBud";"whole",#N/A,FALSE,"CSTrail3mo";"whole",#N/A,FALSE,"CS Cost Per Head ";"whole",#N/A,FALSE,"CS CPH YTD"}</definedName>
    <definedName name="wwp" localSheetId="5" hidden="1">{"whole",#N/A,FALSE,"CS FIN Sum For Rox";"whole",#N/A,FALSE,"Gen_Dist_Act_Bud";"whole",#N/A,FALSE,"Gen_Dist_T3months";"whole",#N/A,FALSE,"GD_PerP";"whole",#N/A,FALSE,"CS_DIST_ActvsBud";"whole",#N/A,FALSE,"CS_DIST_SUM_trail3mo"}</definedName>
    <definedName name="Wwrn.6713" localSheetId="5" hidden="1">{0,0,0,0;0,0,0,0;0,0,0,0;0,0,0,0;0,0,0,0}</definedName>
    <definedName name="Wwrn.6713_1" localSheetId="5" hidden="1">{#N/A,#N/A,FALSE,"Summary";#N/A,#N/A,FALSE,"Details";#N/A,#N/A,FALSE,"Month-Hd";#N/A,#N/A,FALSE,"YTD-Hd";#N/A,#N/A,FALSE,"Capital"}</definedName>
    <definedName name="Wwrn.6713_1_1" localSheetId="5" hidden="1">{#N/A,#N/A,FALSE,"Summary";#N/A,#N/A,FALSE,"Details";#N/A,#N/A,FALSE,"Month-Hd";#N/A,#N/A,FALSE,"YTD-Hd";#N/A,#N/A,FALSE,"Capital"}</definedName>
    <definedName name="Wwrn.6713_2" localSheetId="5" hidden="1">{#N/A,#N/A,FALSE,"Summary";#N/A,#N/A,FALSE,"Details";#N/A,#N/A,FALSE,"Month-Hd";#N/A,#N/A,FALSE,"YTD-Hd";#N/A,#N/A,FALSE,"Capital"}</definedName>
    <definedName name="Wwrn.Field_PSS" localSheetId="5" hidden="1">{0,0,0,0;0,0,3.22649969479173E-307,0;0,0,0,0}</definedName>
    <definedName name="Wwrn.Field_PSS_1" localSheetId="5" hidden="1">{#N/A,#N/A,FALSE,"Summary";#N/A,#N/A,FALSE,"Expense";#N/A,#N/A,FALSE,"Capital"}</definedName>
    <definedName name="Wwrn.Field_PSS_1_1" localSheetId="5" hidden="1">{#N/A,#N/A,FALSE,"Summary";#N/A,#N/A,FALSE,"Expense";#N/A,#N/A,FALSE,"Capital"}</definedName>
    <definedName name="Wwrn.Field_PSS_2" localSheetId="5" hidden="1">{#N/A,#N/A,FALSE,"Summary";#N/A,#N/A,FALSE,"Expense";#N/A,#N/A,FALSE,"Capital"}</definedName>
    <definedName name="www" localSheetId="5" hidden="1">{0,0,0,0;0,0,0,0;0,0,0,0;0,0,0,0;0,0,0,0;0,0,0,0;0,0,0,0;0,0,0,0;0,0,0,0;0,0,0,0;0,0,0,0;0,0,0,0;0,0,0,0;0,0,0,0;0,0,0,0;0,0,0,0;0,0,0,0;0,0,0,0;0,0,0,0;0,0,0,0;0,0,0,0;0,0,0,0;0,0,0,0;0,0,0,0;0,0,FALSE,0}</definedName>
    <definedName name="www.mike" localSheetId="5" hidden="1">{0,0,0,0;0,0,0,0;0,0,0,0;0,0,0,0}</definedName>
    <definedName name="www.mike_1" localSheetId="5" hidden="1">{"whole",#N/A,FALSE,"Gen_Dist_Act_Bud";"whole",#N/A,FALSE,"Gen_Dist_T3months";"whole",#N/A,FALSE,"GD_PerP";"whole",#N/A,FALSE,"HR Dist'n"}</definedName>
    <definedName name="www.mike_1_1" localSheetId="5" hidden="1">{"whole",#N/A,FALSE,"Gen_Dist_Act_Bud";"whole",#N/A,FALSE,"Gen_Dist_T3months";"whole",#N/A,FALSE,"GD_PerP";"whole",#N/A,FALSE,"HR Dist'n"}</definedName>
    <definedName name="www.mike_2" localSheetId="5" hidden="1">{"whole",#N/A,FALSE,"Gen_Dist_Act_Bud";"whole",#N/A,FALSE,"Gen_Dist_T3months";"whole",#N/A,FALSE,"GD_PerP";"whole",#N/A,FALSE,"HR Dist'n"}</definedName>
    <definedName name="www.myr" localSheetId="5" hidden="1">{0,0,0,0;0,0,0,0;0,0,0,0;0,0,0,0;0,0,0,0;0,0,0,0;0,0,0,0;0,0,0,0;0,0,0,0;0,0,0,0;0,0,0,0;0,0,0,0;0,0,0,0;0,0,0,0;0,0,0,0;0,0,0,0}</definedName>
    <definedName name="www.myr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ww.myr_1_1"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ww.myr_2" localSheetId="5" hidden="1">{"Title",#N/A,FALSE,"Title";"OrgChart",#N/A,FALSE,"#5-OrgChart";"Commentary",#N/A,FALSE,"#7-High-Low";"Headcount",#N/A,FALSE,"HC";"Spending",#N/A,FALSE,"Spending";"ContrExpense",#N/A,FALSE,"G&amp;A";"Distribution",#N/A,FALSE,"Distribution";"Appendix Header",#N/A,FALSE,"Appendix";"Capital",#N/A,FALSE,"Capital";"HC Appendix\",#N/A,FALSE,"HC Appendix";"Store",#N/A,FALSE,"Store Appendix";"Travel",#N/A,FALSE,"Travel Appendix";"Misc",#N/A,FALSE,"Misc";"Contracts",#N/A,FALSE,"Contracts Appendix";"Facilities",#N/A,FALSE,"Facilities";"PPR",#N/A,FALSE,"PPR"}</definedName>
    <definedName name="www.run" localSheetId="5" hidden="1">{0,0,0,0;0,0,0,0}</definedName>
    <definedName name="www.run_1" localSheetId="5" hidden="1">{"Chart 1",#N/A,FALSE,"Run Rate";"Chart 2",#N/A,FALSE,"Run Rate (2)"}</definedName>
    <definedName name="www.run_1_1" localSheetId="5" hidden="1">{"Chart 1",#N/A,FALSE,"Run Rate";"Chart 2",#N/A,FALSE,"Run Rate (2)"}</definedName>
    <definedName name="www.run_2" localSheetId="5" hidden="1">{"Chart 1",#N/A,FALSE,"Run Rate";"Chart 2",#N/A,FALSE,"Run Rate (2)"}</definedName>
    <definedName name="www.ww" localSheetId="5" hidden="1">{0,0,0,0;0,0,0,0;0,0,0,0;0,0,0,0;0,0,0,0;0,0,0,0}</definedName>
    <definedName name="www.ww_1" localSheetId="5" hidden="1">{"whole",#N/A,FALSE,"CS FIN Sum For Rox";"whole",#N/A,FALSE,"Gen_Dist_Act_Bud";"whole",#N/A,FALSE,"Gen_Dist_T3months";"whole",#N/A,FALSE,"GD_PerP";"whole",#N/A,FALSE,"CS_DIST_ActvsBud";"whole",#N/A,FALSE,"CS_DIST_SUM_trail3mo"}</definedName>
    <definedName name="www.ww_1_1" localSheetId="5" hidden="1">{"whole",#N/A,FALSE,"CS FIN Sum For Rox";"whole",#N/A,FALSE,"Gen_Dist_Act_Bud";"whole",#N/A,FALSE,"Gen_Dist_T3months";"whole",#N/A,FALSE,"GD_PerP";"whole",#N/A,FALSE,"CS_DIST_ActvsBud";"whole",#N/A,FALSE,"CS_DIST_SUM_trail3mo"}</definedName>
    <definedName name="www.ww_2" localSheetId="5" hidden="1">{"whole",#N/A,FALSE,"CS FIN Sum For Rox";"whole",#N/A,FALSE,"Gen_Dist_Act_Bud";"whole",#N/A,FALSE,"Gen_Dist_T3months";"whole",#N/A,FALSE,"GD_PerP";"whole",#N/A,FALSE,"CS_DIST_ActvsBud";"whole",#N/A,FALSE,"CS_DIST_SUM_trail3mo"}</definedName>
    <definedName name="www.xxx" localSheetId="5" hidden="1">{"whole",#N/A,FALSE,"CS FIN Sum For Rox";"whole",#N/A,FALSE,"Gen_Dist_Act_Bud";"whole",#N/A,FALSE,"Gen_Dist_T3months";"whole",#N/A,FALSE,"GD_PerP";"whole",#N/A,FALSE,"CS_DIST_ActvsBud";"whole",#N/A,FALSE,"CS_DIST_SUM_trail3mo"}</definedName>
    <definedName name="www.xxx_1" localSheetId="5" hidden="1">{"whole",#N/A,FALSE,"CS FIN Sum For Rox";"whole",#N/A,FALSE,"Gen_Dist_Act_Bud";"whole",#N/A,FALSE,"Gen_Dist_T3months";"whole",#N/A,FALSE,"GD_PerP";"whole",#N/A,FALSE,"CS_DIST_ActvsBud";"whole",#N/A,FALSE,"CS_DIST_SUM_trail3mo"}</definedName>
    <definedName name="www.xxx_1_1" localSheetId="5" hidden="1">{"whole",#N/A,FALSE,"CS FIN Sum For Rox";"whole",#N/A,FALSE,"Gen_Dist_Act_Bud";"whole",#N/A,FALSE,"Gen_Dist_T3months";"whole",#N/A,FALSE,"GD_PerP";"whole",#N/A,FALSE,"CS_DIST_ActvsBud";"whole",#N/A,FALSE,"CS_DIST_SUM_trail3mo"}</definedName>
    <definedName name="www.xxx_2" localSheetId="5" hidden="1">{"whole",#N/A,FALSE,"CS FIN Sum For Rox";"whole",#N/A,FALSE,"Gen_Dist_Act_Bud";"whole",#N/A,FALSE,"Gen_Dist_T3months";"whole",#N/A,FALSE,"GD_PerP";"whole",#N/A,FALSE,"CS_DIST_ActvsBud";"whole",#N/A,FALSE,"CS_DIST_SUM_trail3mo"}</definedName>
    <definedName name="www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ww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www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 localSheetId="5" hidden="1">{#N/A,#N/A,FALSE,"Summary";#N/A,#N/A,FALSE,"Details";#N/A,#N/A,FALSE,"Month-Hd";#N/A,#N/A,FALSE,"YTD-Hd";#N/A,#N/A,FALSE,"Capital"}</definedName>
    <definedName name="x_1" localSheetId="5" hidden="1">{#N/A,#N/A,FALSE,"Summary";#N/A,#N/A,FALSE,"Details";#N/A,#N/A,FALSE,"Month-Hd";#N/A,#N/A,FALSE,"YTD-Hd";#N/A,#N/A,FALSE,"Capital"}</definedName>
    <definedName name="x_2" localSheetId="5" hidden="1">{#N/A,#N/A,FALSE,"Summary";#N/A,#N/A,FALSE,"Details";#N/A,#N/A,FALSE,"Month-Hd";#N/A,#N/A,FALSE,"YTD-Hd";#N/A,#N/A,FALSE,"Capital"}</definedName>
    <definedName name="xaaS" localSheetId="5" hidden="1">{#N/A,#N/A,FALSE,"Summary";#N/A,#N/A,FALSE,"Details";#N/A,#N/A,FALSE,"Month-Hd";#N/A,#N/A,FALSE,"YTD-Hd";#N/A,#N/A,FALSE,"Capital"}</definedName>
    <definedName name="xaaS_1" localSheetId="5" hidden="1">{#N/A,#N/A,FALSE,"Summary";#N/A,#N/A,FALSE,"Details";#N/A,#N/A,FALSE,"Month-Hd";#N/A,#N/A,FALSE,"YTD-Hd";#N/A,#N/A,FALSE,"Capital"}</definedName>
    <definedName name="xaaS_2" localSheetId="5" hidden="1">{#N/A,#N/A,FALSE,"Summary";#N/A,#N/A,FALSE,"Details";#N/A,#N/A,FALSE,"Month-Hd";#N/A,#N/A,FALSE,"YTD-Hd";#N/A,#N/A,FALSE,"Capital"}</definedName>
    <definedName name="xasdasdas" localSheetId="5" hidden="1">{"whole",#N/A,FALSE,"Gen_Dist_Act_Bud";"whole",#N/A,FALSE,"Gen_Dist_T3months";"whole",#N/A,FALSE,"GD_PerP";"whole",#N/A,FALSE,"HR Dist'n"}</definedName>
    <definedName name="xasdasdas_1" localSheetId="5" hidden="1">{"whole",#N/A,FALSE,"Gen_Dist_Act_Bud";"whole",#N/A,FALSE,"Gen_Dist_T3months";"whole",#N/A,FALSE,"GD_PerP";"whole",#N/A,FALSE,"HR Dist'n"}</definedName>
    <definedName name="xasdasdas_2" localSheetId="5" hidden="1">{"whole",#N/A,FALSE,"Gen_Dist_Act_Bud";"whole",#N/A,FALSE,"Gen_Dist_T3months";"whole",#N/A,FALSE,"GD_PerP";"whole",#N/A,FALSE,"HR Dist'n"}</definedName>
    <definedName name="xcvawerf" localSheetId="5" hidden="1">{#N/A,#N/A,TRUE,"financial";#N/A,#N/A,TRUE,"plants"}</definedName>
    <definedName name="xqwaSDA" localSheetId="5" hidden="1">{#N/A,#N/A,FALSE,"Summary";#N/A,#N/A,FALSE,"Details";#N/A,#N/A,FALSE,"Month-Hd";#N/A,#N/A,FALSE,"YTD-Hd";#N/A,#N/A,FALSE,"Capital"}</definedName>
    <definedName name="xqwaSDA_1" localSheetId="5" hidden="1">{#N/A,#N/A,FALSE,"Summary";#N/A,#N/A,FALSE,"Details";#N/A,#N/A,FALSE,"Month-Hd";#N/A,#N/A,FALSE,"YTD-Hd";#N/A,#N/A,FALSE,"Capital"}</definedName>
    <definedName name="xqwaSDA_2" localSheetId="5" hidden="1">{#N/A,#N/A,FALSE,"Summary";#N/A,#N/A,FALSE,"Details";#N/A,#N/A,FALSE,"Month-Hd";#N/A,#N/A,FALSE,"YTD-Hd";#N/A,#N/A,FALSE,"Capital"}</definedName>
    <definedName name="xx" localSheetId="5" hidden="1">{"whole",#N/A,FALSE,"Gen_Dist_Act_Bud";"whole",#N/A,FALSE,"Gen_Dist_T3months";"whole",#N/A,FALSE,"GD_PerP";"whole",#N/A,FALSE,"HR_Dist";"whole",#N/A,FALSE,"CS_DIST_ActvsBud";"whole",#N/A,FALSE,"CS_DIST_SUM_trail3mo";"whole",#N/A,FALSE,"ITG_act_Bud";"whole",#N/A,FALSE,"ITG_T3Mo"}</definedName>
    <definedName name="xx_1" localSheetId="5" hidden="1">{#N/A,#N/A,FALSE,"Summary";#N/A,#N/A,FALSE,"Details";#N/A,#N/A,FALSE,"Month-Hd";#N/A,#N/A,FALSE,"YTD-Hd";#N/A,#N/A,FALSE,"Capital"}</definedName>
    <definedName name="xx_1_1" localSheetId="5" hidden="1">{"whole",#N/A,FALSE,"Gen_Dist_Act_Bud";"whole",#N/A,FALSE,"Gen_Dist_T3months";"whole",#N/A,FALSE,"GD_PerP";"whole",#N/A,FALSE,"HR_Dist";"whole",#N/A,FALSE,"CS_DIST_ActvsBud";"whole",#N/A,FALSE,"CS_DIST_SUM_trail3mo";"whole",#N/A,FALSE,"ITG_act_Bud";"whole",#N/A,FALSE,"ITG_T3Mo"}</definedName>
    <definedName name="xx_2" localSheetId="5" hidden="1">{#N/A,#N/A,FALSE,"Summary";#N/A,#N/A,FALSE,"Details";#N/A,#N/A,FALSE,"Month-Hd";#N/A,#N/A,FALSE,"YTD-Hd";#N/A,#N/A,FALSE,"Capital"}</definedName>
    <definedName name="xxas"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xas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xas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xllskdkf" localSheetId="5" hidden="1">{0,0,0,0;0,0,0,0;0,0,0,0;0,0,0,0;0,0,0,0}</definedName>
    <definedName name="xxllskdkf_1" localSheetId="5" hidden="1">{"whole",#N/A,FALSE,"CS HC";"whole",#N/A,FALSE,"CS_ACTvsBud";"whole",#N/A,FALSE,"CSTrail3mo";"whole",#N/A,FALSE,"CS Cost Per Head ";"whole",#N/A,FALSE,"CS CPH YTD"}</definedName>
    <definedName name="xxllskdkf_1_1" localSheetId="5" hidden="1">{"whole",#N/A,FALSE,"CS HC";"whole",#N/A,FALSE,"CS_ACTvsBud";"whole",#N/A,FALSE,"CSTrail3mo";"whole",#N/A,FALSE,"CS Cost Per Head ";"whole",#N/A,FALSE,"CS CPH YTD"}</definedName>
    <definedName name="xxllskdkf_2" localSheetId="5" hidden="1">{"whole",#N/A,FALSE,"CS HC";"whole",#N/A,FALSE,"CS_ACTvsBud";"whole",#N/A,FALSE,"CSTrail3mo";"whole",#N/A,FALSE,"CS Cost Per Head ";"whole",#N/A,FALSE,"CS CPH YTD"}</definedName>
    <definedName name="xxx" localSheetId="5" hidden="1">{0,0,0,0;0,0,0,0;0,0,0,0;0,0,0,0;0,0,0,0;0,0,0,0;0,0,0,0;0,0,0,0}</definedName>
    <definedName name="xxx_1" localSheetId="5" hidden="1">{"whole",#N/A,FALSE,"Gen_Dist_Act_Bud";"whole",#N/A,FALSE,"Gen_Dist_T3months";"whole",#N/A,FALSE,"GD_PerP";"whole",#N/A,FALSE,"HR_Dist";"whole",#N/A,FALSE,"CS_DIST_ActvsBud";"whole",#N/A,FALSE,"CS_DIST_SUM_trail3mo";"whole",#N/A,FALSE,"ITG_act_Bud";"whole",#N/A,FALSE,"ITG_T3Mo"}</definedName>
    <definedName name="xxx_1_1" localSheetId="5" hidden="1">{"whole",#N/A,FALSE,"Gen_Dist_Act_Bud";"whole",#N/A,FALSE,"Gen_Dist_T3months";"whole",#N/A,FALSE,"GD_PerP";"whole",#N/A,FALSE,"HR_Dist";"whole",#N/A,FALSE,"CS_DIST_ActvsBud";"whole",#N/A,FALSE,"CS_DIST_SUM_trail3mo";"whole",#N/A,FALSE,"ITG_act_Bud";"whole",#N/A,FALSE,"ITG_T3Mo"}</definedName>
    <definedName name="xxx_2" localSheetId="5" hidden="1">{"whole",#N/A,FALSE,"Gen_Dist_Act_Bud";"whole",#N/A,FALSE,"Gen_Dist_T3months";"whole",#N/A,FALSE,"GD_PerP";"whole",#N/A,FALSE,"HR_Dist";"whole",#N/A,FALSE,"CS_DIST_ActvsBud";"whole",#N/A,FALSE,"CS_DIST_SUM_trail3mo";"whole",#N/A,FALSE,"ITG_act_Bud";"whole",#N/A,FALSE,"ITG_T3Mo"}</definedName>
    <definedName name="xxxx" localSheetId="5" hidden="1">{0,0,0,0;0,0,0,0}</definedName>
    <definedName name="xxxx_1" localSheetId="5" hidden="1">{"closed",#N/A,FALSE,"Consolidated Products - Budget";"expanded",#N/A,FALSE,"Consolidated Products - Budget"}</definedName>
    <definedName name="xxxx_1_1" localSheetId="5" hidden="1">{"closed",#N/A,FALSE,"Consolidated Products - Budget";"expanded",#N/A,FALSE,"Consolidated Products - Budget"}</definedName>
    <definedName name="xxxx_2" localSheetId="5" hidden="1">{"closed",#N/A,FALSE,"Consolidated Products - Budget";"expanded",#N/A,FALSE,"Consolidated Products - Budget"}</definedName>
    <definedName name="xxxxx" localSheetId="5" hidden="1">{0,0,0,0;0,0,0,0;0,0,0,0;0,0,0,0;0,0,0,0;0,0,0,0}</definedName>
    <definedName name="xxxxx_1" localSheetId="5" hidden="1">{"whole",#N/A,FALSE,"CS FIN Sum For Rox";"whole",#N/A,FALSE,"Gen_Dist_Act_Bud";"whole",#N/A,FALSE,"Gen_Dist_T3months";"whole",#N/A,FALSE,"GD_PerP";"whole",#N/A,FALSE,"CS_DIST_ActvsBud";"whole",#N/A,FALSE,"CS_DIST_SUM_trail3mo"}</definedName>
    <definedName name="xxxxx_1_1" localSheetId="5" hidden="1">{"whole",#N/A,FALSE,"CS FIN Sum For Rox";"whole",#N/A,FALSE,"Gen_Dist_Act_Bud";"whole",#N/A,FALSE,"Gen_Dist_T3months";"whole",#N/A,FALSE,"GD_PerP";"whole",#N/A,FALSE,"CS_DIST_ActvsBud";"whole",#N/A,FALSE,"CS_DIST_SUM_trail3mo"}</definedName>
    <definedName name="xxxxx_2" localSheetId="5" hidden="1">{"whole",#N/A,FALSE,"CS FIN Sum For Rox";"whole",#N/A,FALSE,"Gen_Dist_Act_Bud";"whole",#N/A,FALSE,"Gen_Dist_T3months";"whole",#N/A,FALSE,"GD_PerP";"whole",#N/A,FALSE,"CS_DIST_ActvsBud";"whole",#N/A,FALSE,"CS_DIST_SUM_trail3mo"}</definedName>
    <definedName name="xxxxxxxxx" localSheetId="5" hidden="1">{"whole",#N/A,FALSE,"CS FIN Sum For Rox";"whole",#N/A,FALSE,"Gen_Dist_Act_Bud";"whole",#N/A,FALSE,"Gen_Dist_T3months";"whole",#N/A,FALSE,"GD_PerP";"whole",#N/A,FALSE,"CS_DIST_ActvsBud";"whole",#N/A,FALSE,"CS_DIST_SUM_trail3mo"}</definedName>
    <definedName name="xyz_1" localSheetId="5" hidden="1">{"closed",#N/A,FALSE,"Consolidated Products - Budget";"expanded",#N/A,FALSE,"Consolidated Products - Budget"}</definedName>
    <definedName name="xyz_1_1" localSheetId="5" hidden="1">{"closed",#N/A,FALSE,"Consolidated Products - Budget";"expanded",#N/A,FALSE,"Consolidated Products - Budget"}</definedName>
    <definedName name="xyz_2" localSheetId="5" hidden="1">{"closed",#N/A,FALSE,"Consolidated Products - Budget";"expanded",#N/A,FALSE,"Consolidated Products - Budget"}</definedName>
    <definedName name="xyz123456" localSheetId="5" hidden="1">{"whole",#N/A,FALSE,"6701";"whole",#N/A,FALSE,"6702";"whole",#N/A,FALSE,"7710";"whole",#N/A,FALSE,"7714";"whole",#N/A,FALSE,"7729";"whole",#N/A,FALSE,"7730";"whole",#N/A,FALSE,"7731";"whole",#N/A,FALSE,"7736";"whole",#N/A,FALSE,"7737";"whole",#N/A,FALSE,"7738";"whole",#N/A,FALSE,"7743";"Whole",#N/A,FALSE,"7740";"whole",#N/A,FALSE,"7744";"whole",#N/A,FALSE,"7745"}</definedName>
    <definedName name="XZCvregfrad"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ZCvregfrad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ZCvregfrad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xzvczx" localSheetId="5" hidden="1">{"Chart 1",#N/A,FALSE,"Run Rate";"Chart 2",#N/A,FALSE,"Run Rate (2)"}</definedName>
    <definedName name="y" localSheetId="5" hidden="1">{0,0,0,0;0,0,0,0}</definedName>
    <definedName name="y_1" localSheetId="5" hidden="1">{"closed",#N/A,FALSE,"Consolidated Products - Budget";"expanded",#N/A,FALSE,"Consolidated Products - Budget"}</definedName>
    <definedName name="y_1_1" localSheetId="5" hidden="1">{"closed",#N/A,FALSE,"Consolidated Products - Budget";"expanded",#N/A,FALSE,"Consolidated Products - Budget"}</definedName>
    <definedName name="y_2" localSheetId="5" hidden="1">{"closed",#N/A,FALSE,"Consolidated Products - Budget";"expanded",#N/A,FALSE,"Consolidated Products - Budget"}</definedName>
    <definedName name="yugu" localSheetId="5" hidden="1">{"whole",#N/A,FALSE,"6701";"whole",#N/A,FALSE,"6702";"whole",#N/A,FALSE,"7710";"whole",#N/A,FALSE,"7714";"whole",#N/A,FALSE,"7729";"whole",#N/A,FALSE,"7730";"whole",#N/A,FALSE,"7731";"whole",#N/A,FALSE,"7736";"whole",#N/A,FALSE,"7737";"whole",#N/A,FALSE,"7738";"whole",#N/A,FALSE,"7743";"Whole",#N/A,FALSE,"7740";"whole",#N/A,FALSE,"7744";"whole",#N/A,FALSE,"7745"}</definedName>
    <definedName name="yui"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yui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yui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yyyy" localSheetId="5" hidden="1">{0,0,0,0;0,0,0,0;0,0,0,0;0,0,0,0;0,0,0,0;0,0,0,0;0,0,0,0;0,0,0,0}</definedName>
    <definedName name="yyyy_1" localSheetId="5" hidden="1">{"whole",#N/A,FALSE,"Gen_Dist_Act_Bud";"whole",#N/A,FALSE,"Gen_Dist_T3months";"whole",#N/A,FALSE,"GD_PerP";"whole",#N/A,FALSE,"HR_Dist";"whole",#N/A,FALSE,"CS_DIST_ActvsBud";"whole",#N/A,FALSE,"CS_DIST_SUM_trail3mo";"whole",#N/A,FALSE,"ITG_act_Bud";"whole",#N/A,FALSE,"ITG_T3Mo"}</definedName>
    <definedName name="yyyy_1_1" localSheetId="5" hidden="1">{"whole",#N/A,FALSE,"Gen_Dist_Act_Bud";"whole",#N/A,FALSE,"Gen_Dist_T3months";"whole",#N/A,FALSE,"GD_PerP";"whole",#N/A,FALSE,"HR_Dist";"whole",#N/A,FALSE,"CS_DIST_ActvsBud";"whole",#N/A,FALSE,"CS_DIST_SUM_trail3mo";"whole",#N/A,FALSE,"ITG_act_Bud";"whole",#N/A,FALSE,"ITG_T3Mo"}</definedName>
    <definedName name="yyyy_2" localSheetId="5" hidden="1">{"whole",#N/A,FALSE,"Gen_Dist_Act_Bud";"whole",#N/A,FALSE,"Gen_Dist_T3months";"whole",#N/A,FALSE,"GD_PerP";"whole",#N/A,FALSE,"HR_Dist";"whole",#N/A,FALSE,"CS_DIST_ActvsBud";"whole",#N/A,FALSE,"CS_DIST_SUM_trail3mo";"whole",#N/A,FALSE,"ITG_act_Bud";"whole",#N/A,FALSE,"ITG_T3Mo"}</definedName>
    <definedName name="zafafe" localSheetId="5" hidden="1">{#N/A,#N/A,FALSE,"Summary";#N/A,#N/A,FALSE,"Details";#N/A,#N/A,FALSE,"Month-Hd";#N/A,#N/A,FALSE,"YTD-Hd";#N/A,#N/A,FALSE,"Capital"}</definedName>
    <definedName name="zceaefe" localSheetId="5" hidden="1">{"whole",#N/A,FALSE,"Gen_Dist_Act_Bud";"whole",#N/A,FALSE,"Gen_Dist_T3months";"whole",#N/A,FALSE,"GD_PerP";"whole",#N/A,FALSE,"HR Dist'n"}</definedName>
    <definedName name="zceaefe_1" localSheetId="5" hidden="1">{"whole",#N/A,FALSE,"Gen_Dist_Act_Bud";"whole",#N/A,FALSE,"Gen_Dist_T3months";"whole",#N/A,FALSE,"GD_PerP";"whole",#N/A,FALSE,"HR Dist'n"}</definedName>
    <definedName name="zceaefe_2" localSheetId="5" hidden="1">{"whole",#N/A,FALSE,"Gen_Dist_Act_Bud";"whole",#N/A,FALSE,"Gen_Dist_T3months";"whole",#N/A,FALSE,"GD_PerP";"whole",#N/A,FALSE,"HR Dist'n"}</definedName>
    <definedName name="zdcasd" localSheetId="5" hidden="1">{"whole",#N/A,FALSE,"Gen_Dist_Act_Bud";"whole",#N/A,FALSE,"Gen_Dist_T3months";"whole",#N/A,FALSE,"GD_PerP";"whole",#N/A,FALSE,"HR_Dist";"whole",#N/A,FALSE,"CS_DIST_ActvsBud";"whole",#N/A,FALSE,"CS_DIST_SUM_trail3mo";"whole",#N/A,FALSE,"ITG_act_Bud";"whole",#N/A,FALSE,"ITG_T3Mo"}</definedName>
    <definedName name="zdcasd_1" localSheetId="5" hidden="1">{"whole",#N/A,FALSE,"Gen_Dist_Act_Bud";"whole",#N/A,FALSE,"Gen_Dist_T3months";"whole",#N/A,FALSE,"GD_PerP";"whole",#N/A,FALSE,"HR_Dist";"whole",#N/A,FALSE,"CS_DIST_ActvsBud";"whole",#N/A,FALSE,"CS_DIST_SUM_trail3mo";"whole",#N/A,FALSE,"ITG_act_Bud";"whole",#N/A,FALSE,"ITG_T3Mo"}</definedName>
    <definedName name="zdcasd_2" localSheetId="5" hidden="1">{"whole",#N/A,FALSE,"Gen_Dist_Act_Bud";"whole",#N/A,FALSE,"Gen_Dist_T3months";"whole",#N/A,FALSE,"GD_PerP";"whole",#N/A,FALSE,"HR_Dist";"whole",#N/A,FALSE,"CS_DIST_ActvsBud";"whole",#N/A,FALSE,"CS_DIST_SUM_trail3mo";"whole",#N/A,FALSE,"ITG_act_Bud";"whole",#N/A,FALSE,"ITG_T3Mo"}</definedName>
    <definedName name="zdsercae" localSheetId="5" hidden="1">{#N/A,#N/A,FALSE,"Summary";#N/A,#N/A,FALSE,"Details";#N/A,#N/A,FALSE,"Month-Hd";#N/A,#N/A,FALSE,"YTD-Hd";#N/A,#N/A,FALSE,"Capital"}</definedName>
    <definedName name="zdsercae_1" localSheetId="5" hidden="1">{#N/A,#N/A,FALSE,"Summary";#N/A,#N/A,FALSE,"Details";#N/A,#N/A,FALSE,"Month-Hd";#N/A,#N/A,FALSE,"YTD-Hd";#N/A,#N/A,FALSE,"Capital"}</definedName>
    <definedName name="zdsercae_2" localSheetId="5" hidden="1">{#N/A,#N/A,FALSE,"Summary";#N/A,#N/A,FALSE,"Details";#N/A,#N/A,FALSE,"Month-Hd";#N/A,#N/A,FALSE,"YTD-Hd";#N/A,#N/A,FALSE,"Capital"}</definedName>
    <definedName name="zsdcasdrf" localSheetId="5" hidden="1">{"equity comps",#N/A,FALSE,"CS Comps";"equity comps",#N/A,FALSE,"PS Comps";"equity comps",#N/A,FALSE,"GIC_Comps";"equity comps",#N/A,FALSE,"GIC2_Comps"}</definedName>
    <definedName name="zz" localSheetId="5" hidden="1">{"whole",#N/A,FALSE,"Gen_Dist_Act_Bud";"whole",#N/A,FALSE,"Gen_Dist_T3months";"whole",#N/A,FALSE,"GD_PerP";"whole",#N/A,FALSE,"HR Dist'n"}</definedName>
    <definedName name="zz_1" localSheetId="5" hidden="1">{"whole",#N/A,FALSE,"Gen_Dist_Act_Bud";"whole",#N/A,FALSE,"Gen_Dist_T3months";"whole",#N/A,FALSE,"GD_PerP";"whole",#N/A,FALSE,"HR Dist'n"}</definedName>
    <definedName name="zz_2" localSheetId="5" hidden="1">{"whole",#N/A,FALSE,"Gen_Dist_Act_Bud";"whole",#N/A,FALSE,"Gen_Dist_T3months";"whole",#N/A,FALSE,"GD_PerP";"whole",#N/A,FALSE,"HR Dist'n"}</definedName>
    <definedName name="zzdfrer" localSheetId="5" hidden="1">{#N/A,#N/A,FALSE,"Summary";#N/A,#N/A,FALSE,"Details";#N/A,#N/A,FALSE,"Month-Hd";#N/A,#N/A,FALSE,"YTD-Hd";#N/A,#N/A,FALSE,"Capital"}</definedName>
    <definedName name="zzdfrer_1" localSheetId="5" hidden="1">{#N/A,#N/A,FALSE,"Summary";#N/A,#N/A,FALSE,"Details";#N/A,#N/A,FALSE,"Month-Hd";#N/A,#N/A,FALSE,"YTD-Hd";#N/A,#N/A,FALSE,"Capital"}</definedName>
    <definedName name="zzdfrer_2" localSheetId="5" hidden="1">{#N/A,#N/A,FALSE,"Summary";#N/A,#N/A,FALSE,"Details";#N/A,#N/A,FALSE,"Month-Hd";#N/A,#N/A,FALSE,"YTD-Hd";#N/A,#N/A,FALSE,"Capital"}</definedName>
    <definedName name="zzz" localSheetId="5" hidden="1">{0,0,0,0;0,0,0,0;0,0,0,0;0,0,0,0;0,0,0,0;0,0,0,0;0,0,0,0;0,0,0,0;0,0,0,0;0,0,0,0;0,0,0,0;0,0,0,0;0,0,0,0;0,0,0,0;0,0,0,0;0,0,0,0;0,0,0,0;0,0,0,0;0,0,0,0;0,0,0,0;0,0,0,0;0,0,0,0;0,0,0,0;0,0,0,0;0,0,0,0}</definedName>
    <definedName name="zzz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zzz_1_1"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zzz_2" localSheetId="5" hidden="1">{"whole",#N/A,FALSE,"HR HC";"whole",#N/A,FALSE,"HRDEPT_act_v_BUD";"whole",#N/A,FALSE,"HRTrail3mo";"whole",#N/A,FALSE,"HR_Cost Per Head";"whole",#N/A,FALSE,"HR CPH YTD";"whole",#N/A,FALSE,"CostperNewbies";"whole",#N/A,FALSE,"Benefits Per Head";"whole",#N/A,FALSE,"6701";"whole",#N/A,FALSE,"6702";"whole",#N/A,FALSE,"7710";"whole",#N/A,FALSE,"7714";"whole",#N/A,FALSE,"7729";"whole",#N/A,FALSE,"7730";"whole",#N/A,FALSE,"7731";"whole",#N/A,FALSE,"7732";"whole",#N/A,FALSE,"7733";"whole",#N/A,FALSE,"7734";"whole",#N/A,FALSE,"7735";"whole",#N/A,FALSE,"7736";"whole",#N/A,FALSE,"7737";"whole",#N/A,FALSE,"7738";"Whole",#N/A,FALSE,"7740";"whole",#N/A,FALSE,"7743";"whole",#N/A,FALSE,"7744";"whole",#N/A,FALSE,"7745"}</definedName>
    <definedName name="zzzz" localSheetId="5" hidden="1">{#N/A,#N/A,FALSE,"Summary";#N/A,#N/A,FALSE,"Details";#N/A,#N/A,FALSE,"Month-Hd";#N/A,#N/A,FALSE,"YTD-Hd";#N/A,#N/A,FALSE,"Capital"}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72" i="1" l="1"/>
  <c r="Z172" i="1"/>
  <c r="W172" i="1"/>
  <c r="T172" i="1"/>
  <c r="Q172" i="1"/>
  <c r="O172" i="1"/>
  <c r="N172" i="1"/>
  <c r="H172" i="1"/>
  <c r="AC171" i="1"/>
  <c r="Z171" i="1"/>
  <c r="W171" i="1"/>
  <c r="T171" i="1"/>
  <c r="Q171" i="1"/>
  <c r="O171" i="1"/>
  <c r="N171" i="1"/>
  <c r="H171" i="1"/>
  <c r="AC170" i="1"/>
  <c r="Z170" i="1"/>
  <c r="W170" i="1"/>
  <c r="T170" i="1"/>
  <c r="Q170" i="1"/>
  <c r="O170" i="1"/>
  <c r="N170" i="1"/>
  <c r="H170" i="1"/>
  <c r="AC169" i="1"/>
  <c r="Z169" i="1"/>
  <c r="W169" i="1"/>
  <c r="T169" i="1"/>
  <c r="Q169" i="1"/>
  <c r="O169" i="1"/>
  <c r="N169" i="1"/>
  <c r="H169" i="1"/>
  <c r="AC168" i="1"/>
  <c r="Z168" i="1"/>
  <c r="W168" i="1"/>
  <c r="T168" i="1"/>
  <c r="Q168" i="1"/>
  <c r="O168" i="1"/>
  <c r="N168" i="1"/>
  <c r="H168" i="1"/>
  <c r="AC167" i="1"/>
  <c r="Z167" i="1"/>
  <c r="W167" i="1"/>
  <c r="T167" i="1"/>
  <c r="Q167" i="1"/>
  <c r="O167" i="1"/>
  <c r="N167" i="1"/>
  <c r="H167" i="1"/>
  <c r="AC166" i="1"/>
  <c r="Z166" i="1"/>
  <c r="W166" i="1"/>
  <c r="T166" i="1"/>
  <c r="Q166" i="1"/>
  <c r="O166" i="1"/>
  <c r="N166" i="1"/>
  <c r="H166" i="1"/>
  <c r="AC165" i="1"/>
  <c r="Z165" i="1"/>
  <c r="W165" i="1"/>
  <c r="T165" i="1"/>
  <c r="Q165" i="1"/>
  <c r="O165" i="1"/>
  <c r="N165" i="1"/>
  <c r="H165" i="1"/>
  <c r="AC164" i="1"/>
  <c r="Z164" i="1"/>
  <c r="W164" i="1"/>
  <c r="T164" i="1"/>
  <c r="Q164" i="1"/>
  <c r="O164" i="1"/>
  <c r="N164" i="1"/>
  <c r="H164" i="1"/>
  <c r="AC163" i="1"/>
  <c r="Z163" i="1"/>
  <c r="W163" i="1"/>
  <c r="T163" i="1"/>
  <c r="Q163" i="1"/>
  <c r="O163" i="1"/>
  <c r="N163" i="1"/>
  <c r="H163" i="1"/>
  <c r="AC162" i="1"/>
  <c r="Z162" i="1"/>
  <c r="W162" i="1"/>
  <c r="T162" i="1"/>
  <c r="Q162" i="1"/>
  <c r="O162" i="1"/>
  <c r="N162" i="1"/>
  <c r="H162" i="1"/>
  <c r="AC161" i="1"/>
  <c r="Z161" i="1"/>
  <c r="W161" i="1"/>
  <c r="T161" i="1"/>
  <c r="Q161" i="1"/>
  <c r="O161" i="1"/>
  <c r="N161" i="1"/>
  <c r="H161" i="1"/>
  <c r="AC160" i="1"/>
  <c r="Z160" i="1"/>
  <c r="W160" i="1"/>
  <c r="T160" i="1"/>
  <c r="Q160" i="1"/>
  <c r="O160" i="1"/>
  <c r="N160" i="1"/>
  <c r="H160" i="1"/>
  <c r="AC159" i="1"/>
  <c r="Z159" i="1"/>
  <c r="W159" i="1"/>
  <c r="T159" i="1"/>
  <c r="Q159" i="1"/>
  <c r="O159" i="1"/>
  <c r="N159" i="1"/>
  <c r="H159" i="1"/>
  <c r="AC158" i="1"/>
  <c r="Z158" i="1"/>
  <c r="W158" i="1"/>
  <c r="T158" i="1"/>
  <c r="Q158" i="1"/>
  <c r="O158" i="1"/>
  <c r="N158" i="1"/>
  <c r="H158" i="1"/>
  <c r="AC157" i="1"/>
  <c r="Z157" i="1"/>
  <c r="W157" i="1"/>
  <c r="T157" i="1"/>
  <c r="Q157" i="1"/>
  <c r="O157" i="1"/>
  <c r="N157" i="1"/>
  <c r="H157" i="1"/>
  <c r="AC156" i="1"/>
  <c r="Z156" i="1"/>
  <c r="W156" i="1"/>
  <c r="T156" i="1"/>
  <c r="Q156" i="1"/>
  <c r="O156" i="1"/>
  <c r="N156" i="1"/>
  <c r="H156" i="1"/>
  <c r="AC155" i="1"/>
  <c r="Z155" i="1"/>
  <c r="W155" i="1"/>
  <c r="T155" i="1"/>
  <c r="Q155" i="1"/>
  <c r="O155" i="1"/>
  <c r="N155" i="1"/>
  <c r="H155" i="1"/>
  <c r="AC154" i="1"/>
  <c r="Z154" i="1"/>
  <c r="W154" i="1"/>
  <c r="T154" i="1"/>
  <c r="Q154" i="1"/>
  <c r="O154" i="1"/>
  <c r="N154" i="1"/>
  <c r="H154" i="1"/>
  <c r="AC153" i="1"/>
  <c r="Z153" i="1"/>
  <c r="W153" i="1"/>
  <c r="T153" i="1"/>
  <c r="Q153" i="1"/>
  <c r="O153" i="1"/>
  <c r="N153" i="1"/>
  <c r="H153" i="1"/>
  <c r="AC152" i="1"/>
  <c r="Z152" i="1"/>
  <c r="W152" i="1"/>
  <c r="T152" i="1"/>
  <c r="Q152" i="1"/>
  <c r="O152" i="1"/>
  <c r="N152" i="1"/>
  <c r="H152" i="1"/>
  <c r="AC151" i="1"/>
  <c r="Z151" i="1"/>
  <c r="W151" i="1"/>
  <c r="T151" i="1"/>
  <c r="Q151" i="1"/>
  <c r="O151" i="1"/>
  <c r="N151" i="1"/>
  <c r="H151" i="1"/>
  <c r="AC150" i="1"/>
  <c r="Z150" i="1"/>
  <c r="W150" i="1"/>
  <c r="T150" i="1"/>
  <c r="Q150" i="1"/>
  <c r="O150" i="1"/>
  <c r="N150" i="1"/>
  <c r="H150" i="1"/>
  <c r="AC149" i="1"/>
  <c r="Z149" i="1"/>
  <c r="W149" i="1"/>
  <c r="T149" i="1"/>
  <c r="Q149" i="1"/>
  <c r="O149" i="1"/>
  <c r="N149" i="1"/>
  <c r="H149" i="1"/>
  <c r="AC148" i="1"/>
  <c r="Z148" i="1"/>
  <c r="W148" i="1"/>
  <c r="T148" i="1"/>
  <c r="Q148" i="1"/>
  <c r="O148" i="1"/>
  <c r="N148" i="1"/>
  <c r="H148" i="1"/>
  <c r="AC147" i="1"/>
  <c r="Z147" i="1"/>
  <c r="W147" i="1"/>
  <c r="T147" i="1"/>
  <c r="Q147" i="1"/>
  <c r="O147" i="1"/>
  <c r="N147" i="1"/>
  <c r="H147" i="1"/>
  <c r="AC146" i="1"/>
  <c r="Z146" i="1"/>
  <c r="W146" i="1"/>
  <c r="T146" i="1"/>
  <c r="Q146" i="1"/>
  <c r="O146" i="1"/>
  <c r="N146" i="1"/>
  <c r="H146" i="1"/>
  <c r="AC145" i="1"/>
  <c r="Z145" i="1"/>
  <c r="W145" i="1"/>
  <c r="T145" i="1"/>
  <c r="Q145" i="1"/>
  <c r="O145" i="1"/>
  <c r="N145" i="1"/>
  <c r="H145" i="1"/>
  <c r="AC144" i="1"/>
  <c r="Z144" i="1"/>
  <c r="W144" i="1"/>
  <c r="T144" i="1"/>
  <c r="Q144" i="1"/>
  <c r="O144" i="1"/>
  <c r="N144" i="1"/>
  <c r="H144" i="1"/>
  <c r="AC143" i="1"/>
  <c r="Z143" i="1"/>
  <c r="W143" i="1"/>
  <c r="T143" i="1"/>
  <c r="Q143" i="1"/>
  <c r="O143" i="1"/>
  <c r="N143" i="1"/>
  <c r="H143" i="1"/>
  <c r="AC142" i="1"/>
  <c r="Z142" i="1"/>
  <c r="W142" i="1"/>
  <c r="T142" i="1"/>
  <c r="Q142" i="1"/>
  <c r="O142" i="1"/>
  <c r="N142" i="1"/>
  <c r="H142" i="1"/>
  <c r="AC141" i="1"/>
  <c r="Z141" i="1"/>
  <c r="W141" i="1"/>
  <c r="T141" i="1"/>
  <c r="Q141" i="1"/>
  <c r="O141" i="1"/>
  <c r="N141" i="1"/>
  <c r="H141" i="1"/>
  <c r="AC140" i="1"/>
  <c r="Z140" i="1"/>
  <c r="W140" i="1"/>
  <c r="T140" i="1"/>
  <c r="Q140" i="1"/>
  <c r="O140" i="1"/>
  <c r="N140" i="1"/>
  <c r="H140" i="1"/>
  <c r="AC139" i="1"/>
  <c r="Z139" i="1"/>
  <c r="W139" i="1"/>
  <c r="T139" i="1"/>
  <c r="Q139" i="1"/>
  <c r="O139" i="1"/>
  <c r="N139" i="1"/>
  <c r="H139" i="1"/>
  <c r="AC138" i="1"/>
  <c r="Z138" i="1"/>
  <c r="W138" i="1"/>
  <c r="T138" i="1"/>
  <c r="Q138" i="1"/>
  <c r="O138" i="1"/>
  <c r="N138" i="1"/>
  <c r="H138" i="1"/>
  <c r="AC137" i="1"/>
  <c r="Z137" i="1"/>
  <c r="W137" i="1"/>
  <c r="T137" i="1"/>
  <c r="Q137" i="1"/>
  <c r="O137" i="1"/>
  <c r="N137" i="1"/>
  <c r="H137" i="1"/>
  <c r="AC136" i="1"/>
  <c r="Z136" i="1"/>
  <c r="W136" i="1"/>
  <c r="T136" i="1"/>
  <c r="Q136" i="1"/>
  <c r="O136" i="1"/>
  <c r="N136" i="1"/>
  <c r="H136" i="1"/>
  <c r="AC135" i="1"/>
  <c r="Z135" i="1"/>
  <c r="W135" i="1"/>
  <c r="T135" i="1"/>
  <c r="Q135" i="1"/>
  <c r="O135" i="1"/>
  <c r="N135" i="1"/>
  <c r="H135" i="1"/>
  <c r="AC134" i="1"/>
  <c r="Z134" i="1"/>
  <c r="W134" i="1"/>
  <c r="T134" i="1"/>
  <c r="Q134" i="1"/>
  <c r="O134" i="1"/>
  <c r="N134" i="1"/>
  <c r="H134" i="1"/>
  <c r="AC133" i="1"/>
  <c r="Z133" i="1"/>
  <c r="W133" i="1"/>
  <c r="T133" i="1"/>
  <c r="Q133" i="1"/>
  <c r="O133" i="1"/>
  <c r="N133" i="1"/>
  <c r="H133" i="1"/>
  <c r="AC132" i="1"/>
  <c r="Z132" i="1"/>
  <c r="W132" i="1"/>
  <c r="T132" i="1"/>
  <c r="Q132" i="1"/>
  <c r="O132" i="1"/>
  <c r="N132" i="1"/>
  <c r="H132" i="1"/>
  <c r="AC131" i="1"/>
  <c r="Z131" i="1"/>
  <c r="W131" i="1"/>
  <c r="T131" i="1"/>
  <c r="Q131" i="1"/>
  <c r="O131" i="1"/>
  <c r="N131" i="1"/>
  <c r="H131" i="1"/>
  <c r="AC130" i="1"/>
  <c r="Z130" i="1"/>
  <c r="W130" i="1"/>
  <c r="T130" i="1"/>
  <c r="Q130" i="1"/>
  <c r="O130" i="1"/>
  <c r="N130" i="1"/>
  <c r="H130" i="1"/>
  <c r="AC129" i="1"/>
  <c r="Z129" i="1"/>
  <c r="W129" i="1"/>
  <c r="T129" i="1"/>
  <c r="Q129" i="1"/>
  <c r="O129" i="1"/>
  <c r="N129" i="1"/>
  <c r="H129" i="1"/>
  <c r="AC128" i="1"/>
  <c r="Z128" i="1"/>
  <c r="W128" i="1"/>
  <c r="T128" i="1"/>
  <c r="Q128" i="1"/>
  <c r="O128" i="1"/>
  <c r="N128" i="1"/>
  <c r="H128" i="1"/>
  <c r="AC127" i="1"/>
  <c r="Z127" i="1"/>
  <c r="W127" i="1"/>
  <c r="T127" i="1"/>
  <c r="Q127" i="1"/>
  <c r="O127" i="1"/>
  <c r="N127" i="1"/>
  <c r="H127" i="1"/>
  <c r="AC126" i="1"/>
  <c r="Z126" i="1"/>
  <c r="W126" i="1"/>
  <c r="T126" i="1"/>
  <c r="Q126" i="1"/>
  <c r="O126" i="1"/>
  <c r="N126" i="1"/>
  <c r="H126" i="1"/>
  <c r="AC125" i="1"/>
  <c r="Z125" i="1"/>
  <c r="W125" i="1"/>
  <c r="T125" i="1"/>
  <c r="Q125" i="1"/>
  <c r="O125" i="1"/>
  <c r="N125" i="1"/>
  <c r="H125" i="1"/>
  <c r="AC124" i="1"/>
  <c r="Z124" i="1"/>
  <c r="W124" i="1"/>
  <c r="T124" i="1"/>
  <c r="Q124" i="1"/>
  <c r="O124" i="1"/>
  <c r="N124" i="1"/>
  <c r="H124" i="1"/>
  <c r="AC123" i="1"/>
  <c r="Z123" i="1"/>
  <c r="W123" i="1"/>
  <c r="T123" i="1"/>
  <c r="Q123" i="1"/>
  <c r="O123" i="1"/>
  <c r="N123" i="1"/>
  <c r="H123" i="1"/>
  <c r="AC122" i="1"/>
  <c r="Z122" i="1"/>
  <c r="W122" i="1"/>
  <c r="T122" i="1"/>
  <c r="Q122" i="1"/>
  <c r="O122" i="1"/>
  <c r="N122" i="1"/>
  <c r="H122" i="1"/>
  <c r="AC121" i="1"/>
  <c r="Z121" i="1"/>
  <c r="W121" i="1"/>
  <c r="T121" i="1"/>
  <c r="Q121" i="1"/>
  <c r="O121" i="1"/>
  <c r="N121" i="1"/>
  <c r="H121" i="1"/>
  <c r="AC120" i="1"/>
  <c r="Z120" i="1"/>
  <c r="W120" i="1"/>
  <c r="T120" i="1"/>
  <c r="Q120" i="1"/>
  <c r="O120" i="1"/>
  <c r="N120" i="1"/>
  <c r="H120" i="1"/>
  <c r="AC119" i="1"/>
  <c r="Z119" i="1"/>
  <c r="W119" i="1"/>
  <c r="T119" i="1"/>
  <c r="Q119" i="1"/>
  <c r="O119" i="1"/>
  <c r="N119" i="1"/>
  <c r="H119" i="1"/>
  <c r="AC118" i="1"/>
  <c r="Z118" i="1"/>
  <c r="W118" i="1"/>
  <c r="T118" i="1"/>
  <c r="Q118" i="1"/>
  <c r="O118" i="1"/>
  <c r="N118" i="1"/>
  <c r="H118" i="1"/>
  <c r="AC117" i="1"/>
  <c r="Z117" i="1"/>
  <c r="W117" i="1"/>
  <c r="T117" i="1"/>
  <c r="Q117" i="1"/>
  <c r="O117" i="1"/>
  <c r="N117" i="1"/>
  <c r="H117" i="1"/>
  <c r="AC116" i="1"/>
  <c r="Z116" i="1"/>
  <c r="W116" i="1"/>
  <c r="T116" i="1"/>
  <c r="Q116" i="1"/>
  <c r="O116" i="1"/>
  <c r="N116" i="1"/>
  <c r="H116" i="1"/>
  <c r="AC115" i="1"/>
  <c r="Z115" i="1"/>
  <c r="W115" i="1"/>
  <c r="T115" i="1"/>
  <c r="Q115" i="1"/>
  <c r="O115" i="1"/>
  <c r="N115" i="1"/>
  <c r="H115" i="1"/>
  <c r="AC114" i="1"/>
  <c r="Z114" i="1"/>
  <c r="W114" i="1"/>
  <c r="T114" i="1"/>
  <c r="Q114" i="1"/>
  <c r="O114" i="1"/>
  <c r="N114" i="1"/>
  <c r="H114" i="1"/>
  <c r="AC113" i="1"/>
  <c r="Z113" i="1"/>
  <c r="W113" i="1"/>
  <c r="T113" i="1"/>
  <c r="Q113" i="1"/>
  <c r="O113" i="1"/>
  <c r="N113" i="1"/>
  <c r="H113" i="1"/>
  <c r="AC112" i="1"/>
  <c r="Z112" i="1"/>
  <c r="W112" i="1"/>
  <c r="T112" i="1"/>
  <c r="Q112" i="1"/>
  <c r="O112" i="1"/>
  <c r="N112" i="1"/>
  <c r="H112" i="1"/>
  <c r="AC111" i="1"/>
  <c r="Z111" i="1"/>
  <c r="W111" i="1"/>
  <c r="T111" i="1"/>
  <c r="Q111" i="1"/>
  <c r="O111" i="1"/>
  <c r="N111" i="1"/>
  <c r="H111" i="1"/>
  <c r="AC110" i="1"/>
  <c r="Z110" i="1"/>
  <c r="W110" i="1"/>
  <c r="T110" i="1"/>
  <c r="Q110" i="1"/>
  <c r="O110" i="1"/>
  <c r="N110" i="1"/>
  <c r="H110" i="1"/>
  <c r="AC109" i="1"/>
  <c r="Z109" i="1"/>
  <c r="W109" i="1"/>
  <c r="T109" i="1"/>
  <c r="Q109" i="1"/>
  <c r="O109" i="1"/>
  <c r="N109" i="1"/>
  <c r="H109" i="1"/>
  <c r="AC108" i="1"/>
  <c r="Z108" i="1"/>
  <c r="W108" i="1"/>
  <c r="T108" i="1"/>
  <c r="Q108" i="1"/>
  <c r="O108" i="1"/>
  <c r="N108" i="1"/>
  <c r="H108" i="1"/>
  <c r="AC107" i="1"/>
  <c r="Z107" i="1"/>
  <c r="W107" i="1"/>
  <c r="T107" i="1"/>
  <c r="Q107" i="1"/>
  <c r="O107" i="1"/>
  <c r="N107" i="1"/>
  <c r="H107" i="1"/>
  <c r="AC106" i="1"/>
  <c r="Z106" i="1"/>
  <c r="W106" i="1"/>
  <c r="T106" i="1"/>
  <c r="Q106" i="1"/>
  <c r="O106" i="1"/>
  <c r="N106" i="1"/>
  <c r="H106" i="1"/>
  <c r="AC105" i="1"/>
  <c r="Z105" i="1"/>
  <c r="W105" i="1"/>
  <c r="T105" i="1"/>
  <c r="Q105" i="1"/>
  <c r="O105" i="1"/>
  <c r="N105" i="1"/>
  <c r="H105" i="1"/>
  <c r="AC104" i="1"/>
  <c r="Z104" i="1"/>
  <c r="W104" i="1"/>
  <c r="T104" i="1"/>
  <c r="Q104" i="1"/>
  <c r="O104" i="1"/>
  <c r="N104" i="1"/>
  <c r="H104" i="1"/>
  <c r="AC103" i="1"/>
  <c r="Z103" i="1"/>
  <c r="W103" i="1"/>
  <c r="T103" i="1"/>
  <c r="Q103" i="1"/>
  <c r="O103" i="1"/>
  <c r="N103" i="1"/>
  <c r="H103" i="1"/>
  <c r="AC102" i="1"/>
  <c r="Z102" i="1"/>
  <c r="W102" i="1"/>
  <c r="T102" i="1"/>
  <c r="Q102" i="1"/>
  <c r="O102" i="1"/>
  <c r="N102" i="1"/>
  <c r="H102" i="1"/>
  <c r="AC101" i="1"/>
  <c r="Z101" i="1"/>
  <c r="W101" i="1"/>
  <c r="T101" i="1"/>
  <c r="Q101" i="1"/>
  <c r="O101" i="1"/>
  <c r="N101" i="1"/>
  <c r="H101" i="1"/>
  <c r="AC100" i="1"/>
  <c r="Z100" i="1"/>
  <c r="W100" i="1"/>
  <c r="T100" i="1"/>
  <c r="Q100" i="1"/>
  <c r="O100" i="1"/>
  <c r="N100" i="1"/>
  <c r="H100" i="1"/>
  <c r="AC99" i="1"/>
  <c r="Z99" i="1"/>
  <c r="W99" i="1"/>
  <c r="T99" i="1"/>
  <c r="Q99" i="1"/>
  <c r="O99" i="1"/>
  <c r="N99" i="1"/>
  <c r="H99" i="1"/>
  <c r="AC98" i="1"/>
  <c r="Z98" i="1"/>
  <c r="W98" i="1"/>
  <c r="T98" i="1"/>
  <c r="Q98" i="1"/>
  <c r="O98" i="1"/>
  <c r="N98" i="1"/>
  <c r="H98" i="1"/>
  <c r="AC97" i="1"/>
  <c r="Z97" i="1"/>
  <c r="W97" i="1"/>
  <c r="T97" i="1"/>
  <c r="Q97" i="1"/>
  <c r="O97" i="1"/>
  <c r="N97" i="1"/>
  <c r="H97" i="1"/>
  <c r="AC96" i="1"/>
  <c r="Z96" i="1"/>
  <c r="W96" i="1"/>
  <c r="T96" i="1"/>
  <c r="Q96" i="1"/>
  <c r="O96" i="1"/>
  <c r="N96" i="1"/>
  <c r="H96" i="1"/>
  <c r="AC95" i="1"/>
  <c r="Z95" i="1"/>
  <c r="W95" i="1"/>
  <c r="T95" i="1"/>
  <c r="Q95" i="1"/>
  <c r="O95" i="1"/>
  <c r="N95" i="1"/>
  <c r="H95" i="1"/>
  <c r="AC94" i="1"/>
  <c r="Z94" i="1"/>
  <c r="W94" i="1"/>
  <c r="T94" i="1"/>
  <c r="Q94" i="1"/>
  <c r="O94" i="1"/>
  <c r="N94" i="1"/>
  <c r="H94" i="1"/>
  <c r="AC93" i="1"/>
  <c r="Z93" i="1"/>
  <c r="W93" i="1"/>
  <c r="T93" i="1"/>
  <c r="Q93" i="1"/>
  <c r="O93" i="1"/>
  <c r="N93" i="1"/>
  <c r="H93" i="1"/>
  <c r="AC92" i="1"/>
  <c r="Z92" i="1"/>
  <c r="W92" i="1"/>
  <c r="T92" i="1"/>
  <c r="Q92" i="1"/>
  <c r="O92" i="1"/>
  <c r="N92" i="1"/>
  <c r="H92" i="1"/>
  <c r="AC91" i="1"/>
  <c r="Z91" i="1"/>
  <c r="W91" i="1"/>
  <c r="T91" i="1"/>
  <c r="Q91" i="1"/>
  <c r="O91" i="1"/>
  <c r="N91" i="1"/>
  <c r="H91" i="1"/>
  <c r="AC90" i="1"/>
  <c r="Z90" i="1"/>
  <c r="W90" i="1"/>
  <c r="T90" i="1"/>
  <c r="Q90" i="1"/>
  <c r="O90" i="1"/>
  <c r="N90" i="1"/>
  <c r="H90" i="1"/>
  <c r="AC89" i="1"/>
  <c r="Z89" i="1"/>
  <c r="W89" i="1"/>
  <c r="T89" i="1"/>
  <c r="Q89" i="1"/>
  <c r="O89" i="1"/>
  <c r="N89" i="1"/>
  <c r="H89" i="1"/>
  <c r="AC88" i="1"/>
  <c r="Z88" i="1"/>
  <c r="W88" i="1"/>
  <c r="T88" i="1"/>
  <c r="Q88" i="1"/>
  <c r="O88" i="1"/>
  <c r="N88" i="1"/>
  <c r="H88" i="1"/>
  <c r="AC87" i="1"/>
  <c r="Z87" i="1"/>
  <c r="W87" i="1"/>
  <c r="T87" i="1"/>
  <c r="Q87" i="1"/>
  <c r="O87" i="1"/>
  <c r="N87" i="1"/>
  <c r="H87" i="1"/>
  <c r="AC86" i="1"/>
  <c r="Z86" i="1"/>
  <c r="W86" i="1"/>
  <c r="T86" i="1"/>
  <c r="Q86" i="1"/>
  <c r="O86" i="1"/>
  <c r="N86" i="1"/>
  <c r="H86" i="1"/>
  <c r="AC85" i="1"/>
  <c r="Z85" i="1"/>
  <c r="W85" i="1"/>
  <c r="T85" i="1"/>
  <c r="Q85" i="1"/>
  <c r="O85" i="1"/>
  <c r="N85" i="1"/>
  <c r="H85" i="1"/>
  <c r="AC84" i="1"/>
  <c r="Z84" i="1"/>
  <c r="W84" i="1"/>
  <c r="T84" i="1"/>
  <c r="Q84" i="1"/>
  <c r="O84" i="1"/>
  <c r="N84" i="1"/>
  <c r="H84" i="1"/>
  <c r="AC83" i="1"/>
  <c r="Z83" i="1"/>
  <c r="W83" i="1"/>
  <c r="T83" i="1"/>
  <c r="Q83" i="1"/>
  <c r="O83" i="1"/>
  <c r="N83" i="1"/>
  <c r="H83" i="1"/>
  <c r="AC82" i="1"/>
  <c r="Z82" i="1"/>
  <c r="W82" i="1"/>
  <c r="T82" i="1"/>
  <c r="Q82" i="1"/>
  <c r="O82" i="1"/>
  <c r="N82" i="1"/>
  <c r="H82" i="1"/>
  <c r="AC81" i="1"/>
  <c r="Z81" i="1"/>
  <c r="W81" i="1"/>
  <c r="T81" i="1"/>
  <c r="Q81" i="1"/>
  <c r="O81" i="1"/>
  <c r="N81" i="1"/>
  <c r="H81" i="1"/>
  <c r="AC80" i="1"/>
  <c r="Z80" i="1"/>
  <c r="W80" i="1"/>
  <c r="T80" i="1"/>
  <c r="Q80" i="1"/>
  <c r="O80" i="1"/>
  <c r="N80" i="1"/>
  <c r="H80" i="1"/>
  <c r="AC79" i="1"/>
  <c r="Z79" i="1"/>
  <c r="W79" i="1"/>
  <c r="T79" i="1"/>
  <c r="Q79" i="1"/>
  <c r="O79" i="1"/>
  <c r="N79" i="1"/>
  <c r="H79" i="1"/>
  <c r="AC78" i="1"/>
  <c r="Z78" i="1"/>
  <c r="W78" i="1"/>
  <c r="T78" i="1"/>
  <c r="Q78" i="1"/>
  <c r="O78" i="1"/>
  <c r="N78" i="1"/>
  <c r="H78" i="1"/>
  <c r="AC77" i="1"/>
  <c r="Z77" i="1"/>
  <c r="W77" i="1"/>
  <c r="T77" i="1"/>
  <c r="Q77" i="1"/>
  <c r="O77" i="1"/>
  <c r="N77" i="1"/>
  <c r="H77" i="1"/>
  <c r="AC76" i="1"/>
  <c r="Z76" i="1"/>
  <c r="W76" i="1"/>
  <c r="T76" i="1"/>
  <c r="Q76" i="1"/>
  <c r="O76" i="1"/>
  <c r="N76" i="1"/>
  <c r="H76" i="1"/>
  <c r="AC75" i="1"/>
  <c r="Z75" i="1"/>
  <c r="W75" i="1"/>
  <c r="T75" i="1"/>
  <c r="Q75" i="1"/>
  <c r="O75" i="1"/>
  <c r="N75" i="1"/>
  <c r="H75" i="1"/>
  <c r="AC74" i="1"/>
  <c r="Z74" i="1"/>
  <c r="W74" i="1"/>
  <c r="T74" i="1"/>
  <c r="Q74" i="1"/>
  <c r="O74" i="1"/>
  <c r="N74" i="1"/>
  <c r="H74" i="1"/>
  <c r="AC73" i="1"/>
  <c r="Z73" i="1"/>
  <c r="W73" i="1"/>
  <c r="T73" i="1"/>
  <c r="Q73" i="1"/>
  <c r="O73" i="1"/>
  <c r="N73" i="1"/>
  <c r="H73" i="1"/>
  <c r="AC72" i="1"/>
  <c r="Z72" i="1"/>
  <c r="W72" i="1"/>
  <c r="T72" i="1"/>
  <c r="Q72" i="1"/>
  <c r="O72" i="1"/>
  <c r="N72" i="1"/>
  <c r="H72" i="1"/>
  <c r="AC71" i="1"/>
  <c r="Z71" i="1"/>
  <c r="W71" i="1"/>
  <c r="T71" i="1"/>
  <c r="Q71" i="1"/>
  <c r="O71" i="1"/>
  <c r="N71" i="1"/>
  <c r="H71" i="1"/>
  <c r="AC70" i="1"/>
  <c r="Z70" i="1"/>
  <c r="W70" i="1"/>
  <c r="T70" i="1"/>
  <c r="Q70" i="1"/>
  <c r="O70" i="1"/>
  <c r="N70" i="1"/>
  <c r="H70" i="1"/>
  <c r="AC69" i="1"/>
  <c r="Z69" i="1"/>
  <c r="W69" i="1"/>
  <c r="T69" i="1"/>
  <c r="Q69" i="1"/>
  <c r="O69" i="1"/>
  <c r="N69" i="1"/>
  <c r="H69" i="1"/>
  <c r="AC68" i="1"/>
  <c r="Z68" i="1"/>
  <c r="W68" i="1"/>
  <c r="T68" i="1"/>
  <c r="Q68" i="1"/>
  <c r="O68" i="1"/>
  <c r="N68" i="1"/>
  <c r="H68" i="1"/>
  <c r="AC67" i="1"/>
  <c r="Z67" i="1"/>
  <c r="W67" i="1"/>
  <c r="T67" i="1"/>
  <c r="Q67" i="1"/>
  <c r="O67" i="1"/>
  <c r="N67" i="1"/>
  <c r="H67" i="1"/>
  <c r="AC66" i="1"/>
  <c r="Z66" i="1"/>
  <c r="W66" i="1"/>
  <c r="T66" i="1"/>
  <c r="Q66" i="1"/>
  <c r="O66" i="1"/>
  <c r="N66" i="1"/>
  <c r="H66" i="1"/>
  <c r="AC65" i="1"/>
  <c r="Z65" i="1"/>
  <c r="W65" i="1"/>
  <c r="T65" i="1"/>
  <c r="Q65" i="1"/>
  <c r="O65" i="1"/>
  <c r="N65" i="1"/>
  <c r="H65" i="1"/>
  <c r="AC64" i="1"/>
  <c r="Z64" i="1"/>
  <c r="W64" i="1"/>
  <c r="T64" i="1"/>
  <c r="Q64" i="1"/>
  <c r="O64" i="1"/>
  <c r="N64" i="1"/>
  <c r="H64" i="1"/>
  <c r="AC63" i="1"/>
  <c r="Z63" i="1"/>
  <c r="W63" i="1"/>
  <c r="T63" i="1"/>
  <c r="Q63" i="1"/>
  <c r="O63" i="1"/>
  <c r="N63" i="1"/>
  <c r="H63" i="1"/>
  <c r="AC62" i="1"/>
  <c r="Z62" i="1"/>
  <c r="W62" i="1"/>
  <c r="T62" i="1"/>
  <c r="Q62" i="1"/>
  <c r="O62" i="1"/>
  <c r="N62" i="1"/>
  <c r="H62" i="1"/>
  <c r="AC61" i="1"/>
  <c r="Z61" i="1"/>
  <c r="W61" i="1"/>
  <c r="T61" i="1"/>
  <c r="Q61" i="1"/>
  <c r="O61" i="1"/>
  <c r="N61" i="1"/>
  <c r="H61" i="1"/>
  <c r="AC60" i="1"/>
  <c r="Z60" i="1"/>
  <c r="W60" i="1"/>
  <c r="T60" i="1"/>
  <c r="Q60" i="1"/>
  <c r="O60" i="1"/>
  <c r="N60" i="1"/>
  <c r="H60" i="1"/>
  <c r="AC59" i="1"/>
  <c r="Z59" i="1"/>
  <c r="W59" i="1"/>
  <c r="T59" i="1"/>
  <c r="Q59" i="1"/>
  <c r="O59" i="1"/>
  <c r="N59" i="1"/>
  <c r="H59" i="1"/>
  <c r="AC58" i="1"/>
  <c r="Z58" i="1"/>
  <c r="W58" i="1"/>
  <c r="T58" i="1"/>
  <c r="Q58" i="1"/>
  <c r="O58" i="1"/>
  <c r="N58" i="1"/>
  <c r="H58" i="1"/>
  <c r="AC57" i="1"/>
  <c r="Z57" i="1"/>
  <c r="W57" i="1"/>
  <c r="T57" i="1"/>
  <c r="Q57" i="1"/>
  <c r="O57" i="1"/>
  <c r="N57" i="1"/>
  <c r="H57" i="1"/>
  <c r="AC56" i="1"/>
  <c r="Z56" i="1"/>
  <c r="W56" i="1"/>
  <c r="T56" i="1"/>
  <c r="Q56" i="1"/>
  <c r="O56" i="1"/>
  <c r="N56" i="1"/>
  <c r="H56" i="1"/>
  <c r="AC55" i="1"/>
  <c r="Z55" i="1"/>
  <c r="W55" i="1"/>
  <c r="T55" i="1"/>
  <c r="Q55" i="1"/>
  <c r="O55" i="1"/>
  <c r="N55" i="1"/>
  <c r="H55" i="1"/>
  <c r="AC54" i="1"/>
  <c r="Z54" i="1"/>
  <c r="W54" i="1"/>
  <c r="T54" i="1"/>
  <c r="Q54" i="1"/>
  <c r="O54" i="1"/>
  <c r="N54" i="1"/>
  <c r="H54" i="1"/>
  <c r="AC53" i="1"/>
  <c r="Z53" i="1"/>
  <c r="W53" i="1"/>
  <c r="T53" i="1"/>
  <c r="Q53" i="1"/>
  <c r="O53" i="1"/>
  <c r="N53" i="1"/>
  <c r="H53" i="1"/>
  <c r="AC52" i="1"/>
  <c r="Z52" i="1"/>
  <c r="W52" i="1"/>
  <c r="T52" i="1"/>
  <c r="Q52" i="1"/>
  <c r="O52" i="1"/>
  <c r="N52" i="1"/>
  <c r="H52" i="1"/>
  <c r="AC51" i="1"/>
  <c r="Z51" i="1"/>
  <c r="W51" i="1"/>
  <c r="T51" i="1"/>
  <c r="Q51" i="1"/>
  <c r="O51" i="1"/>
  <c r="N51" i="1"/>
  <c r="H51" i="1"/>
  <c r="AC50" i="1"/>
  <c r="Z50" i="1"/>
  <c r="W50" i="1"/>
  <c r="T50" i="1"/>
  <c r="Q50" i="1"/>
  <c r="O50" i="1"/>
  <c r="N50" i="1"/>
  <c r="H50" i="1"/>
  <c r="AC49" i="1"/>
  <c r="Z49" i="1"/>
  <c r="W49" i="1"/>
  <c r="T49" i="1"/>
  <c r="Q49" i="1"/>
  <c r="O49" i="1"/>
  <c r="N49" i="1"/>
  <c r="H49" i="1"/>
  <c r="AC48" i="1"/>
  <c r="Z48" i="1"/>
  <c r="W48" i="1"/>
  <c r="T48" i="1"/>
  <c r="Q48" i="1"/>
  <c r="O48" i="1"/>
  <c r="N48" i="1"/>
  <c r="H48" i="1"/>
  <c r="AC47" i="1"/>
  <c r="Z47" i="1"/>
  <c r="W47" i="1"/>
  <c r="T47" i="1"/>
  <c r="Q47" i="1"/>
  <c r="O47" i="1"/>
  <c r="N47" i="1"/>
  <c r="H47" i="1"/>
  <c r="AC46" i="1"/>
  <c r="Z46" i="1"/>
  <c r="W46" i="1"/>
  <c r="T46" i="1"/>
  <c r="Q46" i="1"/>
  <c r="O46" i="1"/>
  <c r="N46" i="1"/>
  <c r="H46" i="1"/>
  <c r="AC45" i="1"/>
  <c r="Z45" i="1"/>
  <c r="W45" i="1"/>
  <c r="T45" i="1"/>
  <c r="Q45" i="1"/>
  <c r="O45" i="1"/>
  <c r="N45" i="1"/>
  <c r="H45" i="1"/>
  <c r="AC44" i="1"/>
  <c r="Z44" i="1"/>
  <c r="W44" i="1"/>
  <c r="T44" i="1"/>
  <c r="Q44" i="1"/>
  <c r="O44" i="1"/>
  <c r="N44" i="1"/>
  <c r="H44" i="1"/>
  <c r="AC43" i="1"/>
  <c r="Z43" i="1"/>
  <c r="W43" i="1"/>
  <c r="T43" i="1"/>
  <c r="Q43" i="1"/>
  <c r="O43" i="1"/>
  <c r="N43" i="1"/>
  <c r="H43" i="1"/>
  <c r="AC42" i="1"/>
  <c r="Z42" i="1"/>
  <c r="W42" i="1"/>
  <c r="T42" i="1"/>
  <c r="Q42" i="1"/>
  <c r="O42" i="1"/>
  <c r="N42" i="1"/>
  <c r="H42" i="1"/>
  <c r="AC41" i="1"/>
  <c r="Z41" i="1"/>
  <c r="W41" i="1"/>
  <c r="T41" i="1"/>
  <c r="Q41" i="1"/>
  <c r="O41" i="1"/>
  <c r="N41" i="1"/>
  <c r="H41" i="1"/>
  <c r="AC40" i="1"/>
  <c r="Z40" i="1"/>
  <c r="W40" i="1"/>
  <c r="T40" i="1"/>
  <c r="Q40" i="1"/>
  <c r="O40" i="1"/>
  <c r="N40" i="1"/>
  <c r="H40" i="1"/>
  <c r="AC39" i="1"/>
  <c r="Z39" i="1"/>
  <c r="W39" i="1"/>
  <c r="T39" i="1"/>
  <c r="Q39" i="1"/>
  <c r="O39" i="1"/>
  <c r="N39" i="1"/>
  <c r="H39" i="1"/>
  <c r="AC38" i="1"/>
  <c r="Z38" i="1"/>
  <c r="W38" i="1"/>
  <c r="T38" i="1"/>
  <c r="Q38" i="1"/>
  <c r="O38" i="1"/>
  <c r="N38" i="1"/>
  <c r="H38" i="1"/>
  <c r="AC37" i="1"/>
  <c r="Z37" i="1"/>
  <c r="W37" i="1"/>
  <c r="T37" i="1"/>
  <c r="Q37" i="1"/>
  <c r="O37" i="1"/>
  <c r="N37" i="1"/>
  <c r="H37" i="1"/>
  <c r="AC36" i="1"/>
  <c r="Z36" i="1"/>
  <c r="W36" i="1"/>
  <c r="T36" i="1"/>
  <c r="Q36" i="1"/>
  <c r="O36" i="1"/>
  <c r="N36" i="1"/>
  <c r="H36" i="1"/>
  <c r="AC35" i="1"/>
  <c r="Z35" i="1"/>
  <c r="W35" i="1"/>
  <c r="T35" i="1"/>
  <c r="Q35" i="1"/>
  <c r="O35" i="1"/>
  <c r="N35" i="1"/>
  <c r="H35" i="1"/>
  <c r="AC34" i="1"/>
  <c r="Z34" i="1"/>
  <c r="W34" i="1"/>
  <c r="T34" i="1"/>
  <c r="Q34" i="1"/>
  <c r="O34" i="1"/>
  <c r="N34" i="1"/>
  <c r="H34" i="1"/>
  <c r="AC33" i="1"/>
  <c r="Z33" i="1"/>
  <c r="W33" i="1"/>
  <c r="T33" i="1"/>
  <c r="Q33" i="1"/>
  <c r="O33" i="1"/>
  <c r="N33" i="1"/>
  <c r="H33" i="1"/>
  <c r="AC32" i="1"/>
  <c r="Z32" i="1"/>
  <c r="W32" i="1"/>
  <c r="T32" i="1"/>
  <c r="Q32" i="1"/>
  <c r="O32" i="1"/>
  <c r="N32" i="1"/>
  <c r="H32" i="1"/>
  <c r="AC31" i="1"/>
  <c r="Z31" i="1"/>
  <c r="W31" i="1"/>
  <c r="T31" i="1"/>
  <c r="Q31" i="1"/>
  <c r="O31" i="1"/>
  <c r="N31" i="1"/>
  <c r="H31" i="1"/>
  <c r="AC30" i="1"/>
  <c r="Z30" i="1"/>
  <c r="W30" i="1"/>
  <c r="T30" i="1"/>
  <c r="Q30" i="1"/>
  <c r="O30" i="1"/>
  <c r="N30" i="1"/>
  <c r="H30" i="1"/>
  <c r="AC29" i="1"/>
  <c r="Z29" i="1"/>
  <c r="W29" i="1"/>
  <c r="T29" i="1"/>
  <c r="Q29" i="1"/>
  <c r="O29" i="1"/>
  <c r="N29" i="1"/>
  <c r="H29" i="1"/>
  <c r="AC28" i="1"/>
  <c r="Z28" i="1"/>
  <c r="W28" i="1"/>
  <c r="T28" i="1"/>
  <c r="Q28" i="1"/>
  <c r="O28" i="1"/>
  <c r="N28" i="1"/>
  <c r="H28" i="1"/>
  <c r="AC27" i="1"/>
  <c r="Z27" i="1"/>
  <c r="W27" i="1"/>
  <c r="T27" i="1"/>
  <c r="Q27" i="1"/>
  <c r="O27" i="1"/>
  <c r="N27" i="1"/>
  <c r="H27" i="1"/>
  <c r="AC26" i="1"/>
  <c r="Z26" i="1"/>
  <c r="W26" i="1"/>
  <c r="T26" i="1"/>
  <c r="Q26" i="1"/>
  <c r="O26" i="1"/>
  <c r="N26" i="1"/>
  <c r="H26" i="1"/>
  <c r="AC25" i="1"/>
  <c r="Z25" i="1"/>
  <c r="W25" i="1"/>
  <c r="T25" i="1"/>
  <c r="Q25" i="1"/>
  <c r="O25" i="1"/>
  <c r="N25" i="1"/>
  <c r="H25" i="1"/>
  <c r="AC24" i="1"/>
  <c r="Z24" i="1"/>
  <c r="W24" i="1"/>
  <c r="T24" i="1"/>
  <c r="Q24" i="1"/>
  <c r="O24" i="1"/>
  <c r="N24" i="1"/>
  <c r="H24" i="1"/>
  <c r="AC23" i="1"/>
  <c r="Z23" i="1"/>
  <c r="W23" i="1"/>
  <c r="T23" i="1"/>
  <c r="Q23" i="1"/>
  <c r="O23" i="1"/>
  <c r="N23" i="1"/>
  <c r="H23" i="1"/>
  <c r="G16" i="1"/>
  <c r="F16" i="1"/>
  <c r="H16" i="1" s="1"/>
  <c r="G15" i="1"/>
  <c r="F15" i="1"/>
  <c r="H15" i="1" s="1"/>
  <c r="G14" i="1"/>
  <c r="F14" i="1"/>
  <c r="H14" i="1" s="1"/>
  <c r="G13" i="1"/>
  <c r="F13" i="1"/>
  <c r="H13" i="1" s="1"/>
  <c r="G12" i="1"/>
  <c r="F12" i="1"/>
  <c r="H12" i="1" s="1"/>
  <c r="D16" i="1" l="1"/>
  <c r="G7" i="1"/>
  <c r="H7" i="1" s="1"/>
  <c r="G5" i="1"/>
  <c r="G6" i="1"/>
  <c r="H6" i="1" s="1"/>
  <c r="G8" i="1"/>
  <c r="H8" i="1" s="1"/>
  <c r="G9" i="1" l="1"/>
  <c r="H9" i="1" s="1"/>
  <c r="H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tc={4F8CEC10-AF8E-4B38-A557-D391DE577CDE}</author>
  </authors>
  <commentList>
    <comment ref="C4" authorId="0" shapeId="0" xr:uid="{4F8CEC10-AF8E-4B38-A557-D391DE577CDE}">
      <text>
        <t>[Threaded comment]
Your version of Excel allows you to read this threaded comment; however, any edits to it will get removed if the file is opened in a newer version of Excel. Learn more: https://go.microsoft.com/fwlink/?linkid=870924
Comment:
    Feedback from QTM:
- Supplier ID can go
- Company Code can go</t>
      </text>
    </comment>
  </commentList>
</comments>
</file>

<file path=xl/sharedStrings.xml><?xml version="1.0" encoding="utf-8"?>
<sst xmlns="http://schemas.openxmlformats.org/spreadsheetml/2006/main" count="2379" uniqueCount="903">
  <si>
    <t>Plan Name/Title</t>
  </si>
  <si>
    <t>LEGEND</t>
  </si>
  <si>
    <t>Partner Name</t>
  </si>
  <si>
    <t>BUDGET TRACKER (USD)</t>
  </si>
  <si>
    <t>Notes</t>
  </si>
  <si>
    <t>Microsoft</t>
  </si>
  <si>
    <t>MPN</t>
  </si>
  <si>
    <t>Period</t>
  </si>
  <si>
    <t>Budget</t>
  </si>
  <si>
    <t>Requested</t>
  </si>
  <si>
    <t>VTB</t>
  </si>
  <si>
    <t>Partner</t>
  </si>
  <si>
    <t xml:space="preserve">Supplier ID: </t>
  </si>
  <si>
    <t>Q1</t>
  </si>
  <si>
    <t xml:space="preserve">Populated </t>
  </si>
  <si>
    <t>Partner Type:</t>
  </si>
  <si>
    <t>Q2</t>
  </si>
  <si>
    <t>Editable</t>
  </si>
  <si>
    <t>Microsoft Contact:</t>
  </si>
  <si>
    <t>Q3</t>
  </si>
  <si>
    <t>Sub-Region:</t>
  </si>
  <si>
    <t>Q4</t>
  </si>
  <si>
    <t>Company Code:</t>
  </si>
  <si>
    <t>FY</t>
  </si>
  <si>
    <t>Planning Period:</t>
  </si>
  <si>
    <t>BUDGET TRACKER (Local)</t>
  </si>
  <si>
    <t>Partner Primary Contact name</t>
  </si>
  <si>
    <t>Partner Primary Contact email</t>
  </si>
  <si>
    <t>Partner Accounting  Contact name</t>
  </si>
  <si>
    <t>Partner Accounting Contact email</t>
  </si>
  <si>
    <t>Local Currency</t>
  </si>
  <si>
    <t>Rows ready</t>
  </si>
  <si>
    <t>Submission Stage / Read First: Ensure that all columns highlighted in blue are filled out during the submission process.
Requested quantities for KPIs: Provide a Requested or anticipated quantity for each KPI associated with the activity.
If KPI quantities are unavailable or cannot be provided: Please include comments explaining the reason why the information is not available.</t>
  </si>
  <si>
    <t>➤ Enter Activity Details</t>
  </si>
  <si>
    <t>➤ Enter KPIs</t>
  </si>
  <si>
    <t xml:space="preserve">POE Stage/Read First: Ensure that all columns highlighted in purple are filled out during the POE submission process: If SRI or WinRAP funds are being used the requested Activity Type, please complete the information requested for the associated Key Performance Indicators (KPIs).
Actual quantities for KPIs: Provide an actual quantity for each KPI associated with the activity.
If KPI quantities are unavailable or cannot be provided: Please include comments explaining the reason why the information is not available. </t>
  </si>
  <si>
    <t>Priority</t>
  </si>
  <si>
    <t>Spend Categories</t>
  </si>
  <si>
    <t>Spend Priority</t>
  </si>
  <si>
    <t>Funnel Stage/Intent</t>
  </si>
  <si>
    <t>Start Date</t>
  </si>
  <si>
    <t>End Date</t>
  </si>
  <si>
    <t>Quarter</t>
  </si>
  <si>
    <t>Approved Activity Type</t>
  </si>
  <si>
    <t>Activity Description* (What / When / Where)</t>
  </si>
  <si>
    <t>Country of Execution</t>
  </si>
  <si>
    <t>Quantity</t>
  </si>
  <si>
    <t>Unit Price</t>
  </si>
  <si>
    <t>Currency</t>
  </si>
  <si>
    <t xml:space="preserve">Funding Amount </t>
  </si>
  <si>
    <t xml:space="preserve">Partner Investment </t>
  </si>
  <si>
    <t>KPI-1</t>
  </si>
  <si>
    <t>PO Requested Quantity-1</t>
  </si>
  <si>
    <t>POE Actual Quantity-1</t>
  </si>
  <si>
    <t>KPI-2</t>
  </si>
  <si>
    <t>PO Requested Quantity-2</t>
  </si>
  <si>
    <t>POE Actual Quantity-2</t>
  </si>
  <si>
    <t>KPI-3</t>
  </si>
  <si>
    <t>PO Requested Quantity-3</t>
  </si>
  <si>
    <t>POE Actual Quantity-3</t>
  </si>
  <si>
    <t>KPI-4</t>
  </si>
  <si>
    <t>PO Requested Quantity-4</t>
  </si>
  <si>
    <t>POE Actual Quantity-4</t>
  </si>
  <si>
    <t>Row Status</t>
  </si>
  <si>
    <t>Funding Source</t>
  </si>
  <si>
    <t xml:space="preserve">IO# (internal Microsoft use) </t>
  </si>
  <si>
    <t>Teams Rooms</t>
  </si>
  <si>
    <t>Pro License Attach</t>
  </si>
  <si>
    <t>Discretionary Marketing DRA</t>
  </si>
  <si>
    <t>Audience Conversion Event</t>
  </si>
  <si>
    <t>Definition</t>
  </si>
  <si>
    <t>Event exclusively for the benefit of partner &amp; Microsoft, directed to potential customers with the purpose of generating demand, opportunities/ leads, introduce Microsoft product, services or MS + third party. Event is partner-conducted or coordinated and may be  in-person or virtual (digital/online/webinar). SALES CAN OCCUR.</t>
  </si>
  <si>
    <t>Eligible Expenses</t>
  </si>
  <si>
    <t>• Media and placement costs, creative costs, creative agency fees (exclusive of retainer fees).
• Approved event fees: registration fee (excluding MS sponsored event in which fee must be paid directly to MS in order to participate), external/keynote speaker fees, facility and equipment rental fees.
• Costs associated with online content creation, online event production (costs to host/stream an event on a competitor’s product are not eligible – Partner may use their own matching funds to do so if required).
• Apparel for event personnel that is Microsoft or MS + third party branded.
• Virtual catering costs such as meal kits, food vouchers, food delivery (excluding alcohol) inclusive of distribution costs and reasonable gratuity.
• Gifts for attendees, excluding cash and alcohol, subject to the $40 USD per person limit as noted in the Ineligible Activities and Expenses section. Gifts cannot include the Microsoft logo or Microsoft product logos.</t>
  </si>
  <si>
    <t>What</t>
  </si>
  <si>
    <t>POE must validate that an Audience Conversion event was held during which the agreed upon MS products, services, or MS + third-party were…
• Promoted during the planned event., including collaterals created to support the event.
• Additional program-specific KPI metrics may be required by Microsoft account manager to enable performance management but will not be validated for payment.</t>
  </si>
  <si>
    <t>When</t>
  </si>
  <si>
    <t>POE must validate that the Audience Conversion event and associated agreed upon marketing collaterals were..
• Created and promoted/conducted within the specified activity period.</t>
  </si>
  <si>
    <t>Where</t>
  </si>
  <si>
    <t>POE must validate that the Audience Conversion event and creation of collaterals occurred in the location or via the channel specified in the marketing plan.</t>
  </si>
  <si>
    <t>Applicable forms of POE</t>
  </si>
  <si>
    <t>Communication Materials, 3rd Party Invoice, Certification Statement and Report (CSR), Execution Report, itemized receipts (T&amp;E).</t>
  </si>
  <si>
    <t>Acceptable file formats</t>
  </si>
  <si>
    <t>GIF (.gif), JPEG (.jpg), PNG (.png), MHT (.mht), MHTML (.mhtl), HTML (.html), URL, MP4 (.mp4), Windows Media Video (.wmv), MOV (.mov), PDF (.pdf), Excel (.xlsx), Word (.docx), PowerPoint (.pptx).</t>
  </si>
  <si>
    <t>Campaign Landing Page</t>
  </si>
  <si>
    <t>Digital advertising campaign on partner or other external web site to promote Microsoft products, services, or MS + third party. Campaign Landing Page may include first- or third- party web pages, inclusive of online and mobile apps, and MS Web Content Syndication. This activity is normally used for a targeted topic and can be incorporated as part of a website, mobile app, or it can live by itself. The landing page may allow purchasing from the immediate page.
Note: Campaign landing pages on Social Platforms (YouTube, Facebook, LinkedIn, etc.) should use the “Social Media Marketing” tactic.</t>
  </si>
  <si>
    <t>Programming and development fees, media and placement costs, creative costs such as page design, and creative agency fees (exclusive of retainer fees).</t>
  </si>
  <si>
    <t>POE must validate that the agreed upon MS products, services, or MS + third-party were…
• Promoted on first- or third- party web page(s) (online or mobile app) as outlined in the marketing plan, including collaterals created to support that promotion.
• Additional program-specific KPI metrics may be required by Microsoft account manager to enable performance management but will not be validated for payment.</t>
  </si>
  <si>
    <t>POE must validate that the agreed upon marketing collaterals were…
• Created and promoted (displayed) within the specified activity period.</t>
  </si>
  <si>
    <t>POE must validate that the promotion and creation of collaterals occurred in the location or via the channel specified in the marketing plan.</t>
  </si>
  <si>
    <t>Communication Materials, 3rd Party Invoice, Certification Statement and Report (CSR), or Execution Report.</t>
  </si>
  <si>
    <t>MHT (.mht), MHTML (.mhtl), HTML (.html), URL, Windows Media Video (.wmv), MOV (.mov), MP4 (.mp4), PDF (.pdf), Excel (.xlsx), Word (.docx),
PowerPoint (.pptx).</t>
  </si>
  <si>
    <t>Digital Communication</t>
  </si>
  <si>
    <t>Digital communication including e-newsletter, e-mail, e-direct mailing (eDM), Mobile Short Message Service (SMS), and Mobile Multimedia Message Service (MMS)
broadly sent to potential customers. Promotion/advertising sent to partner database contacts, related to specific Microsoft product, services or MS + third party.</t>
  </si>
  <si>
    <t>Programming and development fees, communication and tracking costs, ad serving and ad verification fees (exclusive of subscriptions, cost must be directly associated with marketing activity), creative costs such as ad design/content, and creative agency fees (exclusive of retainer fees).</t>
  </si>
  <si>
    <t>POE must validate that the agreed upon MS products, services, or MS + third-party were…
• Promoted (distributed) to potential customers or partner database contacts as specified in the activity plan, including collaterals created to support that promotion.
• Additional program-specific KPI metrics may be required by Microsoft account manager to enable performance management but will not be validated for payment.</t>
  </si>
  <si>
    <t>POE must validate that the agreed upon marketing collaterals were…
• Created and promoted (distributed) within the specified activity period.</t>
  </si>
  <si>
    <t>POE must validate that the promotion (distribution) and creation of collaterals occurred in the location or via the channel specified in the marketing plan.</t>
  </si>
  <si>
    <t>GIF (.gif), Flash (.swf), JPEG (.jpg), PNG (.png), MHT (.mht), MHTML (.mhtl), HTML (.html), URL, Windows Media Video (.wmv), MOV (.mov), MP4
(.mp4), PDF (.pdf), Excel (.xlsx), Word (.docx), PowerPoint (.pptx).</t>
  </si>
  <si>
    <t>Display Advertising</t>
  </si>
  <si>
    <t>Display advertisement (banner advertisement) on a customer-facing website or mobile app that clicks through the intended web page featured in the display ads.
Can be partner web site, third party web site, or MS Web Content Syndication. Display advertising is applicable to Microsoft product, services, or MS + third party.
Note: Display Advertising on Social Platforms (YouTube, Facebook, LinkedIn, etc.) should use the “Social Media Marketing” tactic.</t>
  </si>
  <si>
    <t>Programming and development fees, production costs, media and placement costs, ad serving and ad verification fees (exclusive of subscriptions, cost must be directly associated with marketing activity), creative costs such as ad design/content, and creative agency fees (exclusive of retainer fees).</t>
  </si>
  <si>
    <t>POE must validate that the agreed upon MS products, services, or MS + third-party were…
• Promoted on first- or third- party web page(s), or mobile app, including collaterals created to support that promotion.
• Additional program-specific KPI metrics may be required by Microsoft account manager to enable performance management but will not be validated for payment.</t>
  </si>
  <si>
    <t>General Awareness Event/Conference</t>
  </si>
  <si>
    <t>Customer-facing events designed to announce news and generate demand for Microsoft product, services or MS + third party. Partner-conducted or coordinated, may be in-person or virtual (digital/online/webinar). Event is usually academic instruction type of meeting, offered in small groups. NO SALES HAPPEN.</t>
  </si>
  <si>
    <t>• Media and placement costs, creative costs , creative agency fees (exclusive of retainer fees).
• Approved event fees: registration fee (excluding MS sponsored event in which fee must be paid directly to MS in order to participate), external/keynote speaker fees, facility and equipment rental fees.
• Costs associated with online content creation, online event production (costs to host/stream an event on a competitor’s product are not eligible – Partner may use their own matching funds to do so if required).
• Apparel for event personnel that is Microsoft or MS + third party branded.
• Virtual catering costs such as meal kits, food vouchers, food delivery (excluding alcohol) inclusive of distribution costs and reasonable gratuity.
• Gifts for attendees, excluding cash and alcohol, subject to the $40 USD per person limit as noted in the Ineligible Activities and Expenses section. Gifts cannot include the Microsoft logo or Microsoft product logos.</t>
  </si>
  <si>
    <t>POE must validate that a General Awareness Event or Conference was held during which the agreed upon MS products, services, or MS + third party were…
• Promoted during the planned event., including collaterals created to support the event.
• Additional program-specific KPI metrics may be required by Microsoft account manager to enable performance management but will not be validated for payment.</t>
  </si>
  <si>
    <t>POE must validate that the General Awareness Event or Conference and associated agreed upon marketing collaterals were..
• Created and promoted/conducted within the specified activity period.</t>
  </si>
  <si>
    <t>POE must validate that the General Awareness Event or Conference and creation of collaterals occurred in the location or via the channel specified in the marketing plan.</t>
  </si>
  <si>
    <t>GIF (.gif), Flash (.swf), JPEG (.jpg), PNG (.png), MHT (.mht), MHTML (.mhtl), HTML (.html), URL, MP4 (.mp4), Windows Media Video (.wmv), MOV (.mov), PDF (.pdf), Excel (.xlsx), Word (.docx), PowerPoint (.pptx).</t>
  </si>
  <si>
    <t>Localization Services</t>
  </si>
  <si>
    <t>Activities related to translating or customizing assets to be appropriate to the local language and culture or to partner requirements and distributing localized assets to partners and agencies.</t>
  </si>
  <si>
    <t>Creative costs, and creative agency fees (exclusive of retainer fees).</t>
  </si>
  <si>
    <t>POE must validate marketing collaterals were localized as agreed upon in the marketing plan.</t>
  </si>
  <si>
    <t>POE must validate that the agreed upon marketing collaterals were..
• Created and distributed within the specified activity period.</t>
  </si>
  <si>
    <t>POE must validate that the marketing collaterals were localized and distributed in the location or via the channel specified in the marketing plan.</t>
  </si>
  <si>
    <t>GIF (.gif), Flash (.swf), JPEG (.jpg), PNG (.png), MHT (.mht), MHTML (.mhtl), HTML (.html), URL, Windows Media
Video (.wmv), MOV (.mov), MP4 (.mp4), PDF (.pdf), Excel (.xlsx), Word (.docx), PowerPoint (.pptx).</t>
  </si>
  <si>
    <t>On-Site Champ / Virtual Champ</t>
  </si>
  <si>
    <t>Partner staffed resources (FTE or vendor) who conduct special initiatives, trainings, or promotions in a work-from-home or virtual office location. Champ must demonstrate clear business development results such as MS solutions competitive wins and sales uplift. Any special initiative and/or promotion must be performed within a period of less than a year. Resources are dedicated to Microsoft selling/marketing related activities. Can be hired by the partner via a third-party or partner's own resources. Microsoft must define activities to be executed and estimated hours. Microsoft my define additional KPIs associated with the activities in scope. Partner will be solely responsible for the management, direction, and performance of their employees.
NOT ELIGIBLE: Services associated with administrative or operational tasks, management of incentive funds, and general sales services are not eligible for reimbursement.</t>
  </si>
  <si>
    <t>• Approved Remote/Virtual Champs costs such as resource headcount (Headcount for administrative program management is not eligible).</t>
  </si>
  <si>
    <t>POE must validate that the Remote/Virtual Champ performed the selling/marketing activities as defined by Microsoft.
• Additional program-specific KPI metrics may be required by Microsoft account manager to enable performance management but will not be validated for payment.</t>
  </si>
  <si>
    <t>POE must validate that the Remote/Virtual Champ executed the Microsoft defined activities within the specified activity period.</t>
  </si>
  <si>
    <t>POE must validate that the activities, special initiatives and/or promotions were performed via the channel(s) specified by Microsoft.</t>
  </si>
  <si>
    <t>Communication Materials, 3rd Party Invoice, Certification Statement and Report (CSR), Execution Report.</t>
  </si>
  <si>
    <t>PDF (.pdf), Excel (.xlsx), Word (.docx), PowerPoint (.pptx).</t>
  </si>
  <si>
    <t>Partner &amp; Channel Partner Readiness</t>
  </si>
  <si>
    <t>Activities associated with promoting, attracting, and educating partners and channel partners. Activity is eligible for any sales related employees across all channels including direct, channel, retail, etc. and can include events,
training, training materials and other related activities.
• Can include Market Managers/Trainers: Partner employs a Market Manager/Trainer to manage a group to deliver 1:1/1:many events and store execution compliance. Staff employed by partner but dedicated to support Microsoft programs, sell-in support, readiness, etc. (Partner-led MDF scenario).
• Can also include Market Managers/Master Trainers: Microsoft-hired resource to support partner execution, training content development, deliver 1:1/1:many training events, maintenance, assisted selling (12-40 hours per week) (Microsoft-led Opex scenario).</t>
  </si>
  <si>
    <t>• Media and placement costs, creative costs, and creative agency fees (exclusive of retainer fees).
• Approved event fees: registration fee (excluding MS sponsored event in which fee must be paid directly to MS in order to participate), external/keynote speaker fees, facility and equipment rental fees.
• Costs associated with online content creation, online event production (costs to host/stream an event on a competitor’s product are not eligible – Partner may use their own matching funds to do so if required).
• Virtual catering costs such as meal kits, food vouchers, food delivery (excluding alcohol) inclusive of distribution costs and reasonable gratuity.
• Apparel for event personnel that is Microsoft or Microsoft + third party branded.
• Gifts for attendees, excluding cash and alcohol, subject to the $40 USD per person limit as noted in the Ineligible Activities and Expenses section. Gifts cannot include the Microsoft logo or Microsoft product logos.</t>
  </si>
  <si>
    <t>POE must validate that a Readiness &amp; Training event was held during which the agreed upon MS products, services, or MS + third-party were…
• Promoted or taught during the planned event, including collaterals created to support the event.
• Additional program-specific KPI metrics may be required by Microsoft account manager to enable performance management but will not be validated for payment.</t>
  </si>
  <si>
    <t>POE must validate that the Readiness &amp; Training event and associated agreed upon marketing collaterals were..
• Created and used to promote/train attendees within the specified activity period.</t>
  </si>
  <si>
    <t>POE must validate that the Readiness &amp; Training event and creation of collaterals occurred in the location or via the channel specified in the marketing plan.</t>
  </si>
  <si>
    <t>JPEG (.jpg), URL, MP4 (.mp4), Windows Media Video (.wmv), MOV (.mov), PDF (.pdf), Excel (.xlsx), Word (.docx), PowerPoint (.pptx).</t>
  </si>
  <si>
    <t>Research/Whitepapers</t>
  </si>
  <si>
    <t>Activities such as focus groups, online surveys, quantitative analysis, case studies, and/or purchase of secondary research to learn more about user preferences, marketing conditions and trends. Partner-coordinated or executed development of reports, guides, reference cases, or customer testimonials to inform others in a concise manner about a complex topic related to Microsoft product, services or MS + third party. Includes Whitepapers, Battlecards, ITDM Leave Behinds.</t>
  </si>
  <si>
    <t>Media and placement costs, creative costs, creative agency fees (exclusive of retainer fees), and production/publishing costs.</t>
  </si>
  <si>
    <t>POE must validate that the agreed upon MS products, services, or MS + third-party were…
• Researched and reported on as specified in the activity plan, including collaterals created to support that research.
• Additional program-specific KPI metrics may be required by Microsoft account manager to enable performance management but will not be validated for payment.</t>
  </si>
  <si>
    <t>POE must validate that the agreed upon marketing research collaterals were…
• Created and provided (published) within the specified activity period.</t>
  </si>
  <si>
    <t>POE must validate that the research and creation of marketing research collaterals occurred in the location or via the channel specified in the marketing plan.</t>
  </si>
  <si>
    <t>JPEG (.jpg), PNG (.png), MHT (.mht), MHTML (.mhtl), HTML (.html), URL, MP4 (.mp4), Windows Media Video (.wmv), MOV (.mov), PDF (.pdf), Excel
(.xlsx), Word (.docx), PowerPoint (.pptx).</t>
  </si>
  <si>
    <t>Search Engine</t>
  </si>
  <si>
    <t>A form of internet marketing that increases website visibility through search engines, such as MSN, Google, Yahoo, etc. Marketing plan developed to help partners optimize their website content, to improve their position when general related researches are performed – related to Microsoft product, services or MS + third party.The basic form of contextual search is the process of scanning the full-text of a query to understand what the user needs. Includes placing online advertisements on search engine results page.</t>
  </si>
  <si>
    <t>Programming and development fees, media and placement costs, ad serving and ad verification fees (exclusive of subscriptions, cost must be directly associated with marketing activity), Search Engine Optimization (SEO) services, Search Engine Advertising services, creative costs such as ad design/content, and creative agency fees
(exclusive of retainer fees).</t>
  </si>
  <si>
    <t>POE must validate that marketing plan and collaterals were created and promoted (executed) for the agreed upon MS products, services, or MS + third-party.
• Additional program-specific KPI metrics may be required by Microsoft account manager to enable performance management but will not be validated for payment.</t>
  </si>
  <si>
    <t>POE must validate that the agreed upon marketing collaterals were..
• Created and promoted (executed) within the specified activity period.</t>
  </si>
  <si>
    <t>POE must validate that the marketing plan and creation of collaterals occurred in the location or via the channel specified in the marketing plan.</t>
  </si>
  <si>
    <t>GIF (.gif), Flash (.swf), JPEG (.jpg), PNG (.png), MHT (.mht), MHTML (.mhtl), HTML (.html), URL, MP4 (.mp4), PDF (.pdf), Excel (.xlsx), Word (.docx),
PowerPoint (.pptx).</t>
  </si>
  <si>
    <t>Social Media Marketing</t>
  </si>
  <si>
    <t>Partner-coordinated and executed social media advertising campaign of Microsoft product, services or MS + third party product. Includes paid posts, sponsored content, sponsored messaging, and display advertisement within social media sites, attach campaigns to develop online communities, blogs or miniblogs. These activities can land on mobile apps or online. May include tracking statistics of advertisement appearing on a digital or social networking presence, such as YouTube,
Netflix, LinkedIn, etc.</t>
  </si>
  <si>
    <t>Media and placement costs, ad serving and ad verification fees (exclusive of subscriptions, cost must be directly associated with marketing activity), creative costs such as ad design/content, creative agency fees (exclusive of retainer fees), may also include professional fees associated with online Key Influencers (as applicable).</t>
  </si>
  <si>
    <t>POE must validate that the agreed upon MS products, services, or MS + third-party were…
• Promoted as specified in the ad campaign plan, including collaterals created to support that promotion.
• Additional program-specific KPI metrics may be required by Microsoft account manager to enable performance management but will not be validated for payment.</t>
  </si>
  <si>
    <t>POE must validate that the ad campaign and creation of collaterals occurred in the location or via the channel specified in the marketing plan.</t>
  </si>
  <si>
    <t>GIF (.gif), Flash (.swf), JPEG (.jpg), PNG (.png), MHT (.mht), MHTML (.mhtl), HTML (.html), URL, MP4 (.mp4), Windows Media Video (.wmv),
MOV (.mov), PDF (.pdf), Excel (.xlsx), Word (.docx), PowerPoint (.pptx).</t>
  </si>
  <si>
    <t>SPIFF</t>
  </si>
  <si>
    <t>Marketing activities such as sales contests and sales incentives administered by Microsoft’s partners and ultimately paid to third-party employees and/or sales representatives (Partner Employees) for achieving specific goals or for winning sales contests.Partners are solely responsible for administering the SPIFF marketing activity, determining the eligible Participants and the nature of the Award, deciding how an Award may be earned (within the Participant cap Award value communicated by Microsoft), and delivering Awards to eligible Participants. Microsoft may not administer the SPIFF activity, designate the eligible Participants or Awards, or provide the Awards to Participants.</t>
  </si>
  <si>
    <t>• Sales Incentive Payment to partner.
• SPIFF administrative costs or fees to third party agencies administering the SPIFF on behalf of the Partner (up to 25% of the total SPIFF cost; exclusive of retainer fees). Acceptable POE is a third-party invoice or Certification
Statement and Report (CSR).
Ineligible Expenses
• Awards may not include Microsoft products or services.
• Due to country regulations/laws that prohibit this activity, SPIFFs may not be run in the following countries: Austria, China, France, Germany, Switzerland.
Partner must provide ALL of the items below as POE to ensure the WHAT/WHEN/WHERE is fully documented. for the SPIFF activity.
• Communication Material
• Communication material such as a flyer and/or other notice circulated to Participants informing them of the SPIFF programs de tails. Communication material must include eligibility criteria and
Award details (for example, SPIFF timeframe, criteria for eligibility, the nature of the award and how the awards are to be e arned and delivered).
• Sales Out Report (SOR)
• Sales out reports from the partner, or a third-party promoter, or the channel partners such as distributors and/or reseller. Com pany must provide a system generated report (screenshot, Excel,
PDF, or another format) that includes following info at minimum:
• Quantity of Eligible Product(s) sold.
• Product description(s) and SKU numbers.
• Transaction date or date range covered.
• Name of the system where the data was sourced from.
• Written Attestation
• ​Written attestation from partner confirming it has delivered the Awards to Participants, the amount or value of Awards for e ach winner or category/group of winners, and the date the awards were delivered. The attestation must:
• Be an official business communication (e.g., a letter submitted on partner’s letterhead or an email sent from the partner’s official email account); and
• Be provided by an authorized partner employee other than the employee who administered the related SPIFF program and specify such authorized employee’s title/function.
• Note: For local disti-managed SPIFF program for Channel Partners in Tier 1 High Risk Countries, written attestations are required from both disti and channel partners (resellers/retailers).</t>
  </si>
  <si>
    <t>—</t>
  </si>
  <si>
    <t>Communication Materials, Sales Out Report (SOR), Letter (or email) of Attestation.</t>
  </si>
  <si>
    <t>JPEG (.jpg), Excel (.xlsx), PDF (.pdf), email, Excel (.xlsx), PowerPoint (.pptx).</t>
  </si>
  <si>
    <t>Telemarketing</t>
  </si>
  <si>
    <t>Telephone-based engagements with customers to drive demand or event registration for Microsoft product, services or MS + third party. Can include partnerconducted/coordinated lead qualification, collecting information and determining whether a prospect has a real potential for becoming a customer. Telemarketing script must mention Microsoft product, services or MS + third party. Script may also mention name of third party agency conducting the call on partner’s behalf.</t>
  </si>
  <si>
    <t>Creative costs such as script creation, creative agency fees (exclusive of retainer fees), marketing services, marketing agency fees (exclusive of retainer fees), third party
Call Center fees and charges.</t>
  </si>
  <si>
    <t>POE must validate that resource engaged with customers for Microsoft product, services, or MS + third party as outlined in the marketing plan.
• Additional program-specific KPI metrics may be required by Microsoft account manager to enable performance management but will not be validated for payment.</t>
  </si>
  <si>
    <t>POE must validate when the resource engaged with customers for Microsoft product, services, or MS + third party.</t>
  </si>
  <si>
    <t>POE must validate that the resource engaged with customer via the channel specified in the marketing plan.</t>
  </si>
  <si>
    <t>FY27 DRA — Tactic Reference Slides (from Partner-Ready Marketing Investment Guide)</t>
  </si>
  <si>
    <t>Marketing Tactic</t>
  </si>
  <si>
    <t>KPI</t>
  </si>
  <si>
    <t>Formula</t>
  </si>
  <si>
    <t>Number of attendees</t>
  </si>
  <si>
    <t>Total count of individuals who participate in an Audience Conversion Event marketing activity.</t>
  </si>
  <si>
    <t>Number of leads generated</t>
  </si>
  <si>
    <t>Total count of potential sales leads generated as a direct result of the Audience Conversion Event.</t>
  </si>
  <si>
    <t>Number of Account Wins</t>
  </si>
  <si>
    <t>Total count of new accounts or customers acquired as a direct outcome of an Audience Conversion Event.</t>
  </si>
  <si>
    <t>Number of new Account driven by the event</t>
  </si>
  <si>
    <t>Number of units sold</t>
  </si>
  <si>
    <t>The total number of products sold that were influenced by Audience Conversion Event.</t>
  </si>
  <si>
    <t>Number of delivered impressions</t>
  </si>
  <si>
    <t>Total count of times the Campaign Landing Page is displayed or viewed.</t>
  </si>
  <si>
    <t>Number of forms filled (leads) or Desired End action performed</t>
  </si>
  <si>
    <t>Completion of online forms by users, in response to marketing campaigns.</t>
  </si>
  <si>
    <t>Number of forms filled or Desired End action performed</t>
  </si>
  <si>
    <t>CTR (Click Through Rate - %)</t>
  </si>
  <si>
    <t>Ratio of clicks on Pages (Links or CTAs) to the number of times the Campaign Landing Page was presented or viewed (impressions).</t>
  </si>
  <si>
    <t>CTR = (Number of clicks / Number of delivered impressions) x 100</t>
  </si>
  <si>
    <t>Digital Catalog</t>
  </si>
  <si>
    <t>Number of catalogs distributed</t>
  </si>
  <si>
    <t>Total count of digital catalogs distributed to customers or partners.</t>
  </si>
  <si>
    <t>Number of downloads / views</t>
  </si>
  <si>
    <t>Total count of times the digital catalog was downloaded or viewed.</t>
  </si>
  <si>
    <t>Number of downloads + Number of views</t>
  </si>
  <si>
    <t>Number of forms filled (leads)</t>
  </si>
  <si>
    <t>Completion of online forms by users in response to the digital catalog.</t>
  </si>
  <si>
    <t>Number of forms filled</t>
  </si>
  <si>
    <t>The total number of times the digital communication is delivered.</t>
  </si>
  <si>
    <t>Count of digital communication successfully deployed or delivered</t>
  </si>
  <si>
    <t>Percentage of users who clicked on the link out of the total who received the communication.</t>
  </si>
  <si>
    <t>Total count of times the advertisement is displayed or viewed.</t>
  </si>
  <si>
    <t>Ratio of clicks on an ad to the number of times the ad was presented or viewed (impressions).</t>
  </si>
  <si>
    <t>Number of Participants (Attendance on-site)</t>
  </si>
  <si>
    <t>Count of people who physically attend an on-site event.</t>
  </si>
  <si>
    <t>The total number of products sold that were influenced by the Event/Conference.</t>
  </si>
  <si>
    <t>Total count of new accounts or customers acquired as a direct outcome of an Event/Conference.</t>
  </si>
  <si>
    <t>Number of contacts made</t>
  </si>
  <si>
    <t>Total count of connections or interactions established with individuals, potential customers, or leads.</t>
  </si>
  <si>
    <t>Total number of products sold, influenced by Champ.</t>
  </si>
  <si>
    <t>Number of engagements (partners trained)</t>
  </si>
  <si>
    <t>Total count of interactions or training sessions conducted with partners.</t>
  </si>
  <si>
    <t>Number of courses or accreditations completed</t>
  </si>
  <si>
    <t>Total count of courses or accreditations successfully finished by partners and channel partners.</t>
  </si>
  <si>
    <t>Proof of Concept (PoC)</t>
  </si>
  <si>
    <t>Number of device opportunity/customer seats</t>
  </si>
  <si>
    <t>Total number of device opportunity/customer seats (potential sales).</t>
  </si>
  <si>
    <t>Total number of products sold that were influenced by the PoC.</t>
  </si>
  <si>
    <t>N/A — no KPI required</t>
  </si>
  <si>
    <t>Research/Whitepapers do not require a KPI. Provide narrative summary in POE.</t>
  </si>
  <si>
    <t>Search Engine Marketing</t>
  </si>
  <si>
    <t>CPC (Cost per Click)</t>
  </si>
  <si>
    <t>Average cost incurred by an advertiser for each click on their online advertisement.</t>
  </si>
  <si>
    <t>CPC = Total Cost of the Campaign / Number of Clicks</t>
  </si>
  <si>
    <t>Engagement Rate: Shares and comments (%)</t>
  </si>
  <si>
    <t>Measures the level of interaction and audience involvement with a piece of content.</t>
  </si>
  <si>
    <t>(Likes + Shares + Comments) / Total Followers</t>
  </si>
  <si>
    <t>Total count of potential sales leads generated as a direct result of the SPIFF initiative.</t>
  </si>
  <si>
    <t>The total number of products sold that were influenced by SPIFF activity.</t>
  </si>
  <si>
    <t>Number of contacts (accounts) reached</t>
  </si>
  <si>
    <t>Total count of successful connections or interactions made by a telemarketing team with individuals.</t>
  </si>
  <si>
    <t>Number of BANT Qualified Leads (# of accounts)</t>
  </si>
  <si>
    <t>Total count of successful connections that meet the BANT criteria — Budget, Authority, Need, and Timeframe (3 of 4 BANT criteria).</t>
  </si>
  <si>
    <t>Number of contacts (accounts) meeting BANT criteria and committed to a certain number of units</t>
  </si>
  <si>
    <t>Number of Qualified Pipeline (# of units)</t>
  </si>
  <si>
    <t>Total number of units that contacts (accounts) meeting BANT criteria committed to.</t>
  </si>
  <si>
    <t>Number of units committed</t>
  </si>
  <si>
    <t>Total count of products sold that can be directly attributed to telemarketing efforts.</t>
  </si>
  <si>
    <t>FY27 DRA Marketing Tactics (Approved)</t>
  </si>
  <si>
    <t>REGION</t>
  </si>
  <si>
    <t>SUB REGION</t>
  </si>
  <si>
    <t>**DO NOT DELETE**</t>
  </si>
  <si>
    <t>**DO NOT DELETE TABLE BELOW**</t>
  </si>
  <si>
    <t>Currency (ISO)</t>
  </si>
  <si>
    <t>Country</t>
  </si>
  <si>
    <t>Sub-Region (Global)</t>
  </si>
  <si>
    <t>Planning Period</t>
  </si>
  <si>
    <t>Spend Category</t>
  </si>
  <si>
    <t>USD per 1 unit local</t>
  </si>
  <si>
    <t>Currency Choices (with placeholder)</t>
  </si>
  <si>
    <t>FX RATE NOTES — READ BEFORE EDITING</t>
  </si>
  <si>
    <t>Tactic (lookup)</t>
  </si>
  <si>
    <t>Tactic|KPI</t>
  </si>
  <si>
    <t>High Cost USD</t>
  </si>
  <si>
    <t>Sub-Region</t>
  </si>
  <si>
    <t>Tier Multiplier</t>
  </si>
  <si>
    <t>Default Country</t>
  </si>
  <si>
    <t>Partner Type</t>
  </si>
  <si>
    <t>EMEA</t>
  </si>
  <si>
    <t>GCR</t>
  </si>
  <si>
    <t>LATAM</t>
  </si>
  <si>
    <t>NA</t>
  </si>
  <si>
    <t>R3</t>
  </si>
  <si>
    <t>APJ</t>
  </si>
  <si>
    <t>CORP</t>
  </si>
  <si>
    <t>Vendor Type</t>
  </si>
  <si>
    <t>Program (Funding Source)</t>
  </si>
  <si>
    <t>Marketing Funnel</t>
  </si>
  <si>
    <t>Product_Cat</t>
  </si>
  <si>
    <t>FiscalQ</t>
  </si>
  <si>
    <t>Status</t>
  </si>
  <si>
    <t>Approval Status</t>
  </si>
  <si>
    <t>USD</t>
  </si>
  <si>
    <t xml:space="preserve">ROI Tactic </t>
  </si>
  <si>
    <t>Argentina</t>
  </si>
  <si>
    <t>Windows (Commercial/Consumer)</t>
  </si>
  <si>
    <t>KPI Index 3</t>
  </si>
  <si>
    <t>Americas HQ</t>
  </si>
  <si>
    <t>FY27 H1</t>
  </si>
  <si>
    <t>Select Local Currency</t>
  </si>
  <si>
    <t>Source: Placeholder USD-per-1-unit rates loaded June 2026.</t>
  </si>
  <si>
    <t>Audience Conversion Event|Number of attendees</t>
  </si>
  <si>
    <t>United States</t>
  </si>
  <si>
    <t>Distributor</t>
  </si>
  <si>
    <t>Abu Dhabi-1444</t>
  </si>
  <si>
    <t>China-1107</t>
  </si>
  <si>
    <t>Argentina-1084</t>
  </si>
  <si>
    <t>Canada-1075</t>
  </si>
  <si>
    <t>Americas</t>
  </si>
  <si>
    <t>Canada</t>
  </si>
  <si>
    <t>Brazil</t>
  </si>
  <si>
    <t>ANZ</t>
  </si>
  <si>
    <t>China</t>
  </si>
  <si>
    <t>EMEA HQ</t>
  </si>
  <si>
    <t>Corp HQ CDS</t>
  </si>
  <si>
    <t>ALL</t>
  </si>
  <si>
    <t>OEM Authorized Distributor</t>
  </si>
  <si>
    <t>Discretionary Marketing OPEX</t>
  </si>
  <si>
    <t>Microsoft Teams Rooms</t>
  </si>
  <si>
    <t>Awareness/Familiarity</t>
  </si>
  <si>
    <t>WindowsPro</t>
  </si>
  <si>
    <t>Approved</t>
  </si>
  <si>
    <t>Submitted</t>
  </si>
  <si>
    <t>CAD</t>
  </si>
  <si>
    <t xml:space="preserve">Enablement </t>
  </si>
  <si>
    <t>Australia</t>
  </si>
  <si>
    <t>Yes</t>
  </si>
  <si>
    <t>FY27 H2</t>
  </si>
  <si>
    <t>Shared Space Innovation</t>
  </si>
  <si>
    <t>These are ESTIMATES — not pulled from any live source.</t>
  </si>
  <si>
    <t>Audience Conversion Event|Number of leads generated</t>
  </si>
  <si>
    <t>Reseller</t>
  </si>
  <si>
    <t>Albania-1820</t>
  </si>
  <si>
    <t>China R&amp;D-2002</t>
  </si>
  <si>
    <t>Bolivia-1432</t>
  </si>
  <si>
    <t>Canada Dev Center-1745</t>
  </si>
  <si>
    <t>LAH</t>
  </si>
  <si>
    <t>Asia HQ</t>
  </si>
  <si>
    <t>Greater China HQ</t>
  </si>
  <si>
    <t>CEMA</t>
  </si>
  <si>
    <t>AMD</t>
  </si>
  <si>
    <t>Strategic Device Reseller</t>
  </si>
  <si>
    <t>Other</t>
  </si>
  <si>
    <t>Consideration/Evaluation</t>
  </si>
  <si>
    <t>ConsumerWindows</t>
  </si>
  <si>
    <t>Pending</t>
  </si>
  <si>
    <t>In Review</t>
  </si>
  <si>
    <t>MXN</t>
  </si>
  <si>
    <t xml:space="preserve">Sales Acceleration </t>
  </si>
  <si>
    <t>Austria</t>
  </si>
  <si>
    <t>LATAM HQ</t>
  </si>
  <si>
    <t>FY27 Q1</t>
  </si>
  <si>
    <t>Refresh quarterly against Microsoft Treasury/Finance official FX table.</t>
  </si>
  <si>
    <t>General Awareness Event/Conference|Number of Participants (Attendance on-site)</t>
  </si>
  <si>
    <t>Mexico</t>
  </si>
  <si>
    <t>SI / Service Partner</t>
  </si>
  <si>
    <t>Algeria-1595</t>
  </si>
  <si>
    <t>Hong Kong-1089</t>
  </si>
  <si>
    <t>Brazil-1639</t>
  </si>
  <si>
    <t>United States-1010</t>
  </si>
  <si>
    <t>Asia</t>
  </si>
  <si>
    <t>Latin America HQ</t>
  </si>
  <si>
    <t>Japan</t>
  </si>
  <si>
    <t>Hong Kong</t>
  </si>
  <si>
    <t>DACH</t>
  </si>
  <si>
    <t>AOA</t>
  </si>
  <si>
    <t>Disti Champ</t>
  </si>
  <si>
    <t>Conversion</t>
  </si>
  <si>
    <t>IoT</t>
  </si>
  <si>
    <t>Rejected</t>
  </si>
  <si>
    <t>Needs more information</t>
  </si>
  <si>
    <t>BRL</t>
  </si>
  <si>
    <t xml:space="preserve">Recruitment </t>
  </si>
  <si>
    <t>Bahrain</t>
  </si>
  <si>
    <t>FY27 Q2</t>
  </si>
  <si>
    <t>Partner &amp; Channel Partner Readiness|Number of engagements (partners trained)</t>
  </si>
  <si>
    <t>US-OEM</t>
  </si>
  <si>
    <t>ISV / Software Partner</t>
  </si>
  <si>
    <t>Angola-1881</t>
  </si>
  <si>
    <t>Skype Hong Kong-1909</t>
  </si>
  <si>
    <t>Caribbean-1026</t>
  </si>
  <si>
    <t>S-KI</t>
  </si>
  <si>
    <t>Taiwan</t>
  </si>
  <si>
    <t>France</t>
  </si>
  <si>
    <t>ARS</t>
  </si>
  <si>
    <t>Local Device Partner</t>
  </si>
  <si>
    <t>Agility</t>
  </si>
  <si>
    <t>MTR</t>
  </si>
  <si>
    <t xml:space="preserve">Enablement/Sales Acceleration </t>
  </si>
  <si>
    <t>Bangladesh</t>
  </si>
  <si>
    <t>FY27 Q3</t>
  </si>
  <si>
    <t>How to update: edit values in column AR (Lists tab, rows 2-39).</t>
  </si>
  <si>
    <t>Partner &amp; Channel Partner Readiness|Number of courses or accreditations completed</t>
  </si>
  <si>
    <t>Direct Bill (Tier 1)</t>
  </si>
  <si>
    <t>Armenia-1666</t>
  </si>
  <si>
    <t>Taiwan-1058</t>
  </si>
  <si>
    <t>Chile-1032</t>
  </si>
  <si>
    <t>UK</t>
  </si>
  <si>
    <t>AUD</t>
  </si>
  <si>
    <t>Microsoft Authorized Refurbisher (MAR)</t>
  </si>
  <si>
    <t>Other Funding Sources</t>
  </si>
  <si>
    <t>Office_M365</t>
  </si>
  <si>
    <t>CLP</t>
  </si>
  <si>
    <t xml:space="preserve">Enablement/ Recruitment </t>
  </si>
  <si>
    <t>Belgium</t>
  </si>
  <si>
    <t>FY27 Q4</t>
  </si>
  <si>
    <t>Formulas in the Template will recalculate automatically — no other action needed.</t>
  </si>
  <si>
    <t>On-Site Champ / Virtual Champ|Number of contacts made</t>
  </si>
  <si>
    <t>Chile</t>
  </si>
  <si>
    <t>Indirect (Tier 2)</t>
  </si>
  <si>
    <t>Austria-1086</t>
  </si>
  <si>
    <t>CORP-1010</t>
  </si>
  <si>
    <t>Colombia-1033</t>
  </si>
  <si>
    <t>Western Europe</t>
  </si>
  <si>
    <t>AZN</t>
  </si>
  <si>
    <t>Supplier</t>
  </si>
  <si>
    <t>COP</t>
  </si>
  <si>
    <t xml:space="preserve">Sales Acceleration/Recruitment </t>
  </si>
  <si>
    <t>Bolivia</t>
  </si>
  <si>
    <t>FY27</t>
  </si>
  <si>
    <t>Social Media Marketing|Number of forms filled (leads) or Desired End action performed</t>
  </si>
  <si>
    <t>Colombia</t>
  </si>
  <si>
    <t>OEM</t>
  </si>
  <si>
    <t>Azerbaijan-1669</t>
  </si>
  <si>
    <t>Costa Rica-1066</t>
  </si>
  <si>
    <t>BAM</t>
  </si>
  <si>
    <t>Server</t>
  </si>
  <si>
    <t>PEN</t>
  </si>
  <si>
    <t>APAC</t>
  </si>
  <si>
    <t>This workbook is fully self-contained:</t>
  </si>
  <si>
    <t>Campaign Landing Page|Number of forms filled (leads) or Desired End action performed</t>
  </si>
  <si>
    <t>Peru</t>
  </si>
  <si>
    <t>Bahrain-1620</t>
  </si>
  <si>
    <t>Dominican Republic-1137</t>
  </si>
  <si>
    <t>BDT</t>
  </si>
  <si>
    <t>Pro Tele</t>
  </si>
  <si>
    <t>EUR</t>
  </si>
  <si>
    <t>Bulgaria</t>
  </si>
  <si>
    <t xml:space="preserve">  - No external data connections</t>
  </si>
  <si>
    <t>Telemarketing|Number of BANT Qualified Leads (# of accounts)</t>
  </si>
  <si>
    <t>Eurozone</t>
  </si>
  <si>
    <t>Belarus-1877</t>
  </si>
  <si>
    <t>Ecuador-1127</t>
  </si>
  <si>
    <t>Corp HQ</t>
  </si>
  <si>
    <t>BGN</t>
  </si>
  <si>
    <t>SRI - DRA</t>
  </si>
  <si>
    <t>CONSUMER (Windows)</t>
  </si>
  <si>
    <t>GBP</t>
  </si>
  <si>
    <t>Asia Pacific HQ</t>
  </si>
  <si>
    <t xml:space="preserve">  - No web queries or auto-refresh</t>
  </si>
  <si>
    <t>SPIFF|Number of leads generated</t>
  </si>
  <si>
    <t>United Kingdom</t>
  </si>
  <si>
    <t>Belgium-1082</t>
  </si>
  <si>
    <t>El Salvador-1145</t>
  </si>
  <si>
    <t>Corp HQ-S&amp;M</t>
  </si>
  <si>
    <t>BND</t>
  </si>
  <si>
    <t>WinRAP - DRA</t>
  </si>
  <si>
    <t>COMMERCIAL (Windows)</t>
  </si>
  <si>
    <t>CHF</t>
  </si>
  <si>
    <t>India SC</t>
  </si>
  <si>
    <t xml:space="preserve">  - No macros / VBA</t>
  </si>
  <si>
    <t>Switzerland</t>
  </si>
  <si>
    <t>Bangladesh-1120</t>
  </si>
  <si>
    <t>Korea-1056</t>
  </si>
  <si>
    <t>Bosnia and Herzegovina-1701</t>
  </si>
  <si>
    <t>Guatemala-1068</t>
  </si>
  <si>
    <t>LNM - HQ</t>
  </si>
  <si>
    <t>Corp HQ-VP Mgmt</t>
  </si>
  <si>
    <t>BOB</t>
  </si>
  <si>
    <t>FNDE</t>
  </si>
  <si>
    <t>CONSUMER (Office)</t>
  </si>
  <si>
    <t>SEK</t>
  </si>
  <si>
    <t xml:space="preserve">  - Safe to share with partners — will open with no prompts.</t>
  </si>
  <si>
    <t>Sweden</t>
  </si>
  <si>
    <t>Malaysia-1037</t>
  </si>
  <si>
    <t>Bulgaria-1406</t>
  </si>
  <si>
    <t>Honduras-1587</t>
  </si>
  <si>
    <t>Corporate HQ</t>
  </si>
  <si>
    <t>SNA/JOEM Windows</t>
  </si>
  <si>
    <t>Office/ Microsoft 365</t>
  </si>
  <si>
    <t>NOK</t>
  </si>
  <si>
    <t>South East Asia HQ</t>
  </si>
  <si>
    <t>Norway</t>
  </si>
  <si>
    <t>New Zealand-1083</t>
  </si>
  <si>
    <t>CEE HQ-1225</t>
  </si>
  <si>
    <t>Jamaica-1424</t>
  </si>
  <si>
    <t>Albania</t>
  </si>
  <si>
    <t>BYR</t>
  </si>
  <si>
    <t>GIGA 2.0</t>
  </si>
  <si>
    <t>Windows Server</t>
  </si>
  <si>
    <t>DKK</t>
  </si>
  <si>
    <t>Costa Rica</t>
  </si>
  <si>
    <t>Denmark</t>
  </si>
  <si>
    <t>Pakistan-1443</t>
  </si>
  <si>
    <t>Croatia-1109</t>
  </si>
  <si>
    <t>LATAM AHQ-1240</t>
  </si>
  <si>
    <t>New Zealand</t>
  </si>
  <si>
    <t>Algeria</t>
  </si>
  <si>
    <t>Server HIP</t>
  </si>
  <si>
    <t>Internet of Things (IoT)</t>
  </si>
  <si>
    <t>PLN</t>
  </si>
  <si>
    <t>Croatia</t>
  </si>
  <si>
    <t>Engagement Rate : Shares and comments (%)</t>
  </si>
  <si>
    <t>Poland</t>
  </si>
  <si>
    <t>Philippines-1047</t>
  </si>
  <si>
    <t>Cyprus-1765</t>
  </si>
  <si>
    <t>Mexico-1088</t>
  </si>
  <si>
    <t>Angola</t>
  </si>
  <si>
    <t>Game Pass</t>
  </si>
  <si>
    <t>CZK</t>
  </si>
  <si>
    <t>Cyprus</t>
  </si>
  <si>
    <t>Net Satisfaction (NSAT)</t>
  </si>
  <si>
    <t>Czech Republic</t>
  </si>
  <si>
    <t>Singapore Operations-1290</t>
  </si>
  <si>
    <t>Czech Republic-1038</t>
  </si>
  <si>
    <t>Panama-1067</t>
  </si>
  <si>
    <t>Armenia</t>
  </si>
  <si>
    <t>CSG - DRA</t>
  </si>
  <si>
    <t>HUF</t>
  </si>
  <si>
    <t>Hungary</t>
  </si>
  <si>
    <t>Brunei-1720</t>
  </si>
  <si>
    <t>Singapore Sales-1291</t>
  </si>
  <si>
    <t>Denmark-1023</t>
  </si>
  <si>
    <t>Paraguay-1544</t>
  </si>
  <si>
    <t>Azerbaijan</t>
  </si>
  <si>
    <t>CNY</t>
  </si>
  <si>
    <t>RON</t>
  </si>
  <si>
    <t>Number of Giveaway</t>
  </si>
  <si>
    <t>Romania</t>
  </si>
  <si>
    <t>Skype Japan-1907</t>
  </si>
  <si>
    <t>Denmark R&amp;D-1581</t>
  </si>
  <si>
    <t>Peru-1096</t>
  </si>
  <si>
    <t>British Indian Ocean Territory</t>
  </si>
  <si>
    <t>TRY</t>
  </si>
  <si>
    <t>Dominican Republic</t>
  </si>
  <si>
    <t># device opportunity/customer seats</t>
  </si>
  <si>
    <t>Turkey</t>
  </si>
  <si>
    <t>Cameroon-1762</t>
  </si>
  <si>
    <t>Skype Singapore-1906</t>
  </si>
  <si>
    <t>Dubai-1048</t>
  </si>
  <si>
    <t>Puerto Rico-1652</t>
  </si>
  <si>
    <t>Brunei</t>
  </si>
  <si>
    <t>Belarus</t>
  </si>
  <si>
    <t>CRC</t>
  </si>
  <si>
    <t>Fiscal Priority</t>
  </si>
  <si>
    <t>Fiscal Priority- One line description</t>
  </si>
  <si>
    <t>ILS</t>
  </si>
  <si>
    <t>_ApprovedActivities</t>
  </si>
  <si>
    <t>Ecuador</t>
  </si>
  <si>
    <t>Israel</t>
  </si>
  <si>
    <t>Sri Lanka-1118</t>
  </si>
  <si>
    <t>Egypt-1203</t>
  </si>
  <si>
    <t>Trinidad and Tobago-1426</t>
  </si>
  <si>
    <t>Bosnia and Herzegovina</t>
  </si>
  <si>
    <t>Hero Devices</t>
  </si>
  <si>
    <t>Promote Hero Devices to compete with Mac</t>
  </si>
  <si>
    <t>Egypt</t>
  </si>
  <si>
    <t>AED</t>
  </si>
  <si>
    <t>United Arab Emirates</t>
  </si>
  <si>
    <t>Thailand-1021</t>
  </si>
  <si>
    <t>EMEA HQ-1081</t>
  </si>
  <si>
    <t>Uruguay-1050</t>
  </si>
  <si>
    <t>Indonesia</t>
  </si>
  <si>
    <t>Botswana</t>
  </si>
  <si>
    <t>Refresh to Windows 11 | Copilot+ PCs</t>
  </si>
  <si>
    <t>Compete with Copilot+ PCs in $500+ price band outside of the Hero Device collection</t>
  </si>
  <si>
    <t>El Salvador</t>
  </si>
  <si>
    <t>Average ticket size</t>
  </si>
  <si>
    <t>SAR</t>
  </si>
  <si>
    <t>Saudi Arabia</t>
  </si>
  <si>
    <t>Vietnam-1714</t>
  </si>
  <si>
    <t>Estonia-1878</t>
  </si>
  <si>
    <t>Venezuela-1764</t>
  </si>
  <si>
    <t>Korea</t>
  </si>
  <si>
    <t>DOP</t>
  </si>
  <si>
    <t xml:space="preserve">Grow with Gaming </t>
  </si>
  <si>
    <t>Drive Gaming on Windows Thin &amp; light laptops, Gaming PCs, and Handhelds.</t>
  </si>
  <si>
    <t>ZAR</t>
  </si>
  <si>
    <t>Estonia</t>
  </si>
  <si>
    <t>Number of Distribution</t>
  </si>
  <si>
    <t>MEA EMCC HQ</t>
  </si>
  <si>
    <t>South Africa</t>
  </si>
  <si>
    <t>Finland-1024</t>
  </si>
  <si>
    <t>Malaysia</t>
  </si>
  <si>
    <t>Cameroon</t>
  </si>
  <si>
    <t>DZD</t>
  </si>
  <si>
    <t>Refresh in SMB</t>
  </si>
  <si>
    <t xml:space="preserve">Drive Device Refresh with EOS and Copilot+ in organizations &lt;300 employee base </t>
  </si>
  <si>
    <t>EGP</t>
  </si>
  <si>
    <t>Finland</t>
  </si>
  <si>
    <t>MEA HQ</t>
  </si>
  <si>
    <t>France-1073</t>
  </si>
  <si>
    <t>Myanmar</t>
  </si>
  <si>
    <t>Central Asia</t>
  </si>
  <si>
    <t>Refresh in Enterprise</t>
  </si>
  <si>
    <t xml:space="preserve">Drive Device Refresh with EOS and Copilot+ in organizations &gt;300 employee base </t>
  </si>
  <si>
    <t>Georgia-1867</t>
  </si>
  <si>
    <t>Guatemala</t>
  </si>
  <si>
    <t>Philippines</t>
  </si>
  <si>
    <t>Côte d'Ivoire</t>
  </si>
  <si>
    <t>CP+ / Compete</t>
  </si>
  <si>
    <t>Reduce churn and drive compete to drive share gain with new CP+ Pro Devices</t>
  </si>
  <si>
    <t>NZD</t>
  </si>
  <si>
    <t>Germany</t>
  </si>
  <si>
    <t>Germany-1072</t>
  </si>
  <si>
    <t>Honduras</t>
  </si>
  <si>
    <t>Singapore</t>
  </si>
  <si>
    <t>EDU</t>
  </si>
  <si>
    <t>Drive Device Refresh, compete and CP+ in Academic Institutions</t>
  </si>
  <si>
    <t>JPY</t>
  </si>
  <si>
    <t>Ghana</t>
  </si>
  <si>
    <t>CNMSN-8213</t>
  </si>
  <si>
    <t>Greece-1036</t>
  </si>
  <si>
    <t>Jamaica</t>
  </si>
  <si>
    <t>Czechia</t>
  </si>
  <si>
    <t>GEL</t>
  </si>
  <si>
    <t>CONSUMER (Game Pass)</t>
  </si>
  <si>
    <t xml:space="preserve">Drive Game Pass claims on new Windows Devices </t>
  </si>
  <si>
    <t>KRW</t>
  </si>
  <si>
    <t>Greece</t>
  </si>
  <si>
    <t>South Korea</t>
  </si>
  <si>
    <t>Hungary-1029</t>
  </si>
  <si>
    <t>L. America Other</t>
  </si>
  <si>
    <t>South East Asia Multi Country</t>
  </si>
  <si>
    <t>GTQ</t>
  </si>
  <si>
    <t>PIPC in Japan</t>
  </si>
  <si>
    <t>Drive Office attach in Japan with preinstalled PCs</t>
  </si>
  <si>
    <t>Ireland MFG &amp; RD-1062</t>
  </si>
  <si>
    <t>Sri Lanka</t>
  </si>
  <si>
    <t>HKD</t>
  </si>
  <si>
    <t>Grow M365 Attach</t>
  </si>
  <si>
    <t>Acquire new M365 consumer customers with preinstalled PCs</t>
  </si>
  <si>
    <t>Israel-1055</t>
  </si>
  <si>
    <t>Thailand</t>
  </si>
  <si>
    <t>Georgia</t>
  </si>
  <si>
    <t>HNL</t>
  </si>
  <si>
    <t>Office Home (India)</t>
  </si>
  <si>
    <t>Acquire new consumer customers in India with Office Home &amp; M365 Basic with preinstalled PCs</t>
  </si>
  <si>
    <t>TWD</t>
  </si>
  <si>
    <t>Israel R&amp;D-1604</t>
  </si>
  <si>
    <t>Nicaragua</t>
  </si>
  <si>
    <t>Vietnam</t>
  </si>
  <si>
    <t>HRK</t>
  </si>
  <si>
    <t>Office Home (China)</t>
  </si>
  <si>
    <t>Acquire new consumer customers in China with Office Home with preinstalled PCs</t>
  </si>
  <si>
    <t>SGD</t>
  </si>
  <si>
    <t>Italy-1078</t>
  </si>
  <si>
    <t>Panama</t>
  </si>
  <si>
    <t>Huf</t>
  </si>
  <si>
    <t>Office Home (SEA)</t>
  </si>
  <si>
    <t>Acquire new consumer customers in South East Asia, with Office Home &amp; M365 Basic with preinstalled PCs</t>
  </si>
  <si>
    <t>INR</t>
  </si>
  <si>
    <t>Iceland</t>
  </si>
  <si>
    <t>India</t>
  </si>
  <si>
    <t>Ivory Coast-1112</t>
  </si>
  <si>
    <t>Paraguay</t>
  </si>
  <si>
    <t>IDR</t>
  </si>
  <si>
    <t>Drive Office attach</t>
  </si>
  <si>
    <t>Acquire new customers with Office attach in emerging markets (EM) and M365 attach in Developed markets (DM)</t>
  </si>
  <si>
    <t>APAC/CEMA/LATAM/India</t>
  </si>
  <si>
    <t>Jordan-1700</t>
  </si>
  <si>
    <t>Jordan</t>
  </si>
  <si>
    <t>Upsell/cross sell existing customer base</t>
  </si>
  <si>
    <t>Inspiring perpetual customers to move to subscription based M365 with Copilot</t>
  </si>
  <si>
    <t>MYR</t>
  </si>
  <si>
    <t>Kazakhstan-1628</t>
  </si>
  <si>
    <t>Puerto Rico</t>
  </si>
  <si>
    <t>Kazakhstan</t>
  </si>
  <si>
    <t>Drive CSP sales</t>
  </si>
  <si>
    <t xml:space="preserve">Expand CSP offering beyond existing Modern Work offering </t>
  </si>
  <si>
    <t>PHP</t>
  </si>
  <si>
    <t>Ireland</t>
  </si>
  <si>
    <t>Kenya-1111</t>
  </si>
  <si>
    <t>Trinidad and Tobago</t>
  </si>
  <si>
    <t>Kenya</t>
  </si>
  <si>
    <t>JMD</t>
  </si>
  <si>
    <t>Home &amp; Business (OEM Run Rate)</t>
  </si>
  <si>
    <t>Acquire new small business customers, with Office Home &amp; M365 Basic with preinstalled PCs</t>
  </si>
  <si>
    <t>THB</t>
  </si>
  <si>
    <t>Kuwait-1416</t>
  </si>
  <si>
    <t>Uruguay</t>
  </si>
  <si>
    <t>Kuwait</t>
  </si>
  <si>
    <t>JOD</t>
  </si>
  <si>
    <t>Protect &amp; Modernize</t>
  </si>
  <si>
    <t>- Focus on increasing Datacenter attach to support hybrid infrastructure needs;  - Drive upsell motion from Win-Server Essentials to Win-Server Standard to maximize socket utilization</t>
  </si>
  <si>
    <t>VND</t>
  </si>
  <si>
    <t>Italy</t>
  </si>
  <si>
    <t>Latvia-1407</t>
  </si>
  <si>
    <t>Venezuela</t>
  </si>
  <si>
    <t>Latvia</t>
  </si>
  <si>
    <t>Drive Attach</t>
  </si>
  <si>
    <t xml:space="preserve">Reduce mis licensing and drive Win-Server on-prem through OEM/Disti/Reseller targeting primarily SMB customers and CAL Attach </t>
  </si>
  <si>
    <t>Office / Microsoft 365</t>
  </si>
  <si>
    <t>Lebanon-1419</t>
  </si>
  <si>
    <t>Lebanon</t>
  </si>
  <si>
    <t>KES</t>
  </si>
  <si>
    <t>Cloud Services, Azure Local</t>
  </si>
  <si>
    <t>- Continue to drive market creation and sales of Azure Local nodes;  - Focus on partner-led deployment capabilities to scale hybrid workload adoption</t>
  </si>
  <si>
    <t>Libya-1880</t>
  </si>
  <si>
    <t>Libya</t>
  </si>
  <si>
    <t>Ecosystem Refresh</t>
  </si>
  <si>
    <t>Drive refresh of IoT end points in existing and new customers</t>
  </si>
  <si>
    <t>Lithuania-1576</t>
  </si>
  <si>
    <t>Lithuania</t>
  </si>
  <si>
    <t>KZT</t>
  </si>
  <si>
    <t>IoT ARM Market Expansion</t>
  </si>
  <si>
    <t>Grow the existing market landscape with new IoT on ARM solutions</t>
  </si>
  <si>
    <t>Same KPIs as Telemarketing</t>
  </si>
  <si>
    <t>FAST Search JAPAN-1803</t>
  </si>
  <si>
    <t>Luxembourg-1596</t>
  </si>
  <si>
    <t>Mauritius</t>
  </si>
  <si>
    <t>LBP</t>
  </si>
  <si>
    <t>Enable sales of and upgrade to Pro licenses in new and existing accounts</t>
  </si>
  <si>
    <t>Macau-1630</t>
  </si>
  <si>
    <t>LKR</t>
  </si>
  <si>
    <t xml:space="preserve">Delivering innovation in shared space including BYOD </t>
  </si>
  <si>
    <t>Macedonia-1622</t>
  </si>
  <si>
    <t>MEA EMCC Scale</t>
  </si>
  <si>
    <t>LTL</t>
  </si>
  <si>
    <t>OTHER – Vendor Resource</t>
  </si>
  <si>
    <t>Malta-1763</t>
  </si>
  <si>
    <t>LVL</t>
  </si>
  <si>
    <t>OTHER - Operations</t>
  </si>
  <si>
    <t>Mauritius-1113</t>
  </si>
  <si>
    <t>Montenegro</t>
  </si>
  <si>
    <t>LYD</t>
  </si>
  <si>
    <t>Luxembourg</t>
  </si>
  <si>
    <t>Global Services India-1649</t>
  </si>
  <si>
    <t>Microsoft Innovation Center - Greece-1886</t>
  </si>
  <si>
    <t>Morocco</t>
  </si>
  <si>
    <t>MAD</t>
  </si>
  <si>
    <t xml:space="preserve">Number of Distribution​   </t>
  </si>
  <si>
    <t>Microsoft Ireland Research-1729</t>
  </si>
  <si>
    <t>Namibia</t>
  </si>
  <si>
    <t>MKD</t>
  </si>
  <si>
    <t>FY26 Dropdown Reference Data</t>
  </si>
  <si>
    <t>Malta</t>
  </si>
  <si>
    <t>Microsoft UK Research -1131</t>
  </si>
  <si>
    <t>Nigeria</t>
  </si>
  <si>
    <t>MUR</t>
  </si>
  <si>
    <t>Product Type</t>
  </si>
  <si>
    <t>Funding Type</t>
  </si>
  <si>
    <t>Funding Source (Clean)</t>
  </si>
  <si>
    <t>Type</t>
  </si>
  <si>
    <t>Moldova-3001</t>
  </si>
  <si>
    <t>North Macedonia</t>
  </si>
  <si>
    <t>Add "Consumer (Game Pass)"</t>
  </si>
  <si>
    <t>Regional Discretionary Game Pass (TBD due to 0507 call)</t>
  </si>
  <si>
    <t>add "Game Pass"</t>
  </si>
  <si>
    <t>Local</t>
  </si>
  <si>
    <t>Montenegro-1726</t>
  </si>
  <si>
    <t>Oman</t>
  </si>
  <si>
    <t>Can be any Product Type (Windows, Office, Server)</t>
  </si>
  <si>
    <t>Discretionary</t>
  </si>
  <si>
    <t>Agilty</t>
  </si>
  <si>
    <t>Netherlands</t>
  </si>
  <si>
    <t>Morocco-1028</t>
  </si>
  <si>
    <t>Pakistan</t>
  </si>
  <si>
    <t>NAD</t>
  </si>
  <si>
    <t>Commericial (Office)</t>
  </si>
  <si>
    <t>Office Disti Champ</t>
  </si>
  <si>
    <t>IDC-2001</t>
  </si>
  <si>
    <t>Namibia-1476</t>
  </si>
  <si>
    <t>NGN</t>
  </si>
  <si>
    <t>Regional Discretionary Office</t>
  </si>
  <si>
    <t>India R&amp;D-1190</t>
  </si>
  <si>
    <t>Netherlands-1052</t>
  </si>
  <si>
    <t>Qatar</t>
  </si>
  <si>
    <t>Commericial (Windows)</t>
  </si>
  <si>
    <t>WinRAP</t>
  </si>
  <si>
    <t>India-1098</t>
  </si>
  <si>
    <t>Nigeria-1461</t>
  </si>
  <si>
    <t>SRI - Commercial</t>
  </si>
  <si>
    <t>Indonesia-1046</t>
  </si>
  <si>
    <t>Norway-1025</t>
  </si>
  <si>
    <t>Russia</t>
  </si>
  <si>
    <t>Add "FNDE"</t>
  </si>
  <si>
    <t>Oman-1534</t>
  </si>
  <si>
    <t>JOEM POC</t>
  </si>
  <si>
    <t>?</t>
  </si>
  <si>
    <t>Poland-1180</t>
  </si>
  <si>
    <t>Senegal</t>
  </si>
  <si>
    <t>PKR</t>
  </si>
  <si>
    <t>Portugal-1085</t>
  </si>
  <si>
    <t>Serbia</t>
  </si>
  <si>
    <t>Windows Disti Champ</t>
  </si>
  <si>
    <t>Qatar-1651</t>
  </si>
  <si>
    <t>Slovakia</t>
  </si>
  <si>
    <t>PYG</t>
  </si>
  <si>
    <t>Regional Discretionary Windows</t>
  </si>
  <si>
    <t>Romania-1648</t>
  </si>
  <si>
    <t>Slovenia</t>
  </si>
  <si>
    <t>SNA/JOEM Windows??</t>
  </si>
  <si>
    <t>Russia-1623</t>
  </si>
  <si>
    <t>RSD</t>
  </si>
  <si>
    <t>Consumer (Office)</t>
  </si>
  <si>
    <t>Portugal</t>
  </si>
  <si>
    <t>Japan-1079</t>
  </si>
  <si>
    <t>Saudi Arabia-1204</t>
  </si>
  <si>
    <t>Tunisia</t>
  </si>
  <si>
    <t>RUB</t>
  </si>
  <si>
    <t>Consumer (Windows)</t>
  </si>
  <si>
    <t>Consumer Strategic Growth (CSG)</t>
  </si>
  <si>
    <t>Add "CSG - DRA"</t>
  </si>
  <si>
    <t>Senegal-1660</t>
  </si>
  <si>
    <t>Serbia-1866</t>
  </si>
  <si>
    <t>Uganda</t>
  </si>
  <si>
    <t>Regional Discretionary IOT</t>
  </si>
  <si>
    <t>Skype Czech Republic-1908</t>
  </si>
  <si>
    <t>Ukraine</t>
  </si>
  <si>
    <t>Microsoft Teams Room</t>
  </si>
  <si>
    <t>Skype Estonia-1902</t>
  </si>
  <si>
    <t>TND</t>
  </si>
  <si>
    <t>Server Disti Champ</t>
  </si>
  <si>
    <t>Skype Ireland-1921</t>
  </si>
  <si>
    <t>Zambia</t>
  </si>
  <si>
    <t>TTD</t>
  </si>
  <si>
    <t>Regional Discretionary Server</t>
  </si>
  <si>
    <t>Skype Luxembourg-1903</t>
  </si>
  <si>
    <t>CEE HQ (EUR)</t>
  </si>
  <si>
    <t>Server Incentive Program to DRA</t>
  </si>
  <si>
    <t>Skype Sweden-1904</t>
  </si>
  <si>
    <t>CEE Multi Country HQ</t>
  </si>
  <si>
    <t>UAH</t>
  </si>
  <si>
    <t>Skype UK-1901</t>
  </si>
  <si>
    <t>Slovakia-1835</t>
  </si>
  <si>
    <t>UYU</t>
  </si>
  <si>
    <t>Slovenia-1712</t>
  </si>
  <si>
    <t>VEF</t>
  </si>
  <si>
    <t>Spain</t>
  </si>
  <si>
    <t>South Africa-1035</t>
  </si>
  <si>
    <t>Spain-1053</t>
  </si>
  <si>
    <t>XAF</t>
  </si>
  <si>
    <t>Sweden-1077</t>
  </si>
  <si>
    <t>XOF</t>
  </si>
  <si>
    <t>Switzerland-1054</t>
  </si>
  <si>
    <t>Tunisia-1430</t>
  </si>
  <si>
    <t>Turkey-1631</t>
  </si>
  <si>
    <t>MCA FLL-1241</t>
  </si>
  <si>
    <t>Turkey Liaison Office-1787</t>
  </si>
  <si>
    <t>Ukraine-1629</t>
  </si>
  <si>
    <t>Microsoft Global Resources -1205</t>
  </si>
  <si>
    <t>United Kingdom-1071</t>
  </si>
  <si>
    <t>UAE</t>
  </si>
  <si>
    <t>Microsoft Online, Inc.-1548</t>
  </si>
  <si>
    <t>MOL Corp-1654</t>
  </si>
  <si>
    <t>MSLI GP-1429</t>
  </si>
  <si>
    <t>MSNBC-8000</t>
  </si>
  <si>
    <t>NineMSN-8074</t>
  </si>
  <si>
    <t>Western Europe HQ</t>
  </si>
  <si>
    <t>Qik Ru-1905</t>
  </si>
  <si>
    <t>Budget Source</t>
  </si>
  <si>
    <t>Windows OPEX</t>
  </si>
  <si>
    <t>IoT DRA</t>
  </si>
  <si>
    <t>Teams OPEX</t>
  </si>
  <si>
    <t>Office/M365 OPEX</t>
  </si>
  <si>
    <t>Server OPEX</t>
  </si>
  <si>
    <t>Windows DRA</t>
  </si>
  <si>
    <t>Teams DRA</t>
  </si>
  <si>
    <t>Office/M365 DRA</t>
  </si>
  <si>
    <t>Server DRA</t>
  </si>
  <si>
    <t>WinRAP (Pro + EDU)</t>
  </si>
  <si>
    <t>Skype Inc-1900</t>
  </si>
  <si>
    <t>Pro - Compete</t>
  </si>
  <si>
    <t>Win – Drive New Copilot+ PCs</t>
  </si>
  <si>
    <t>IoT - Ecosystem Refresh</t>
  </si>
  <si>
    <t>MTR - Pro License Attach</t>
  </si>
  <si>
    <t>OFFICE/M365 – Drive CSP Sales</t>
  </si>
  <si>
    <t>Other - Operations</t>
  </si>
  <si>
    <t>SERVER - Cloud Services, Azure HCI</t>
  </si>
  <si>
    <t>Win – Drive New Win 11 AI PCs</t>
  </si>
  <si>
    <t>IoT - ARM Market Expansion</t>
  </si>
  <si>
    <t>MTR - Shared Space Innovation</t>
  </si>
  <si>
    <t>OFFICE/M365 – Office Attach</t>
  </si>
  <si>
    <t>Other - Vendor Resource</t>
  </si>
  <si>
    <t>SERVER - Drive Attach</t>
  </si>
  <si>
    <t>Pro - Refresh in Enterprise</t>
  </si>
  <si>
    <t>Win – Grow with Gaming</t>
  </si>
  <si>
    <t>OFFICE/M365 – Upsell/Cross Sell Existing Customer Base</t>
  </si>
  <si>
    <t>SERVER - Protect &amp; Modernize</t>
  </si>
  <si>
    <t>Pro - Refresh in SMB</t>
  </si>
  <si>
    <t>Win – Refresh</t>
  </si>
  <si>
    <t>Pro - Transform</t>
  </si>
  <si>
    <t>TM &amp; MS-8208</t>
  </si>
  <si>
    <t>Vexcel Corp-1693</t>
  </si>
  <si>
    <t xml:space="preserve">  FY27 Partner Marketing Plan  —  Please read before completing</t>
  </si>
  <si>
    <t>Overview</t>
  </si>
  <si>
    <t>This is the FY27 Partner Marketing Plan template. Use this single file to capture every co-funded marketing activity you plan to run during FY27. The template is pre-built with dropdowns, formulas, a live budget tracker, and KPI automation — there is no need to add columns, rows, or formulas.</t>
  </si>
  <si>
    <t>Before You Start</t>
  </si>
  <si>
    <t>1.  Save a copy of this file to your machine before editing — do not work in the email attachment.</t>
  </si>
  <si>
    <t>2.  Work only on the "Template" tab. Other tabs (Tactic Details, KPI Definition, Approved Activity Types, Lists) are reference and should not be edited.</t>
  </si>
  <si>
    <t>3.  The sheet is protected. If you need to adjust column widths, sort, or filter, those actions are allowed. To unlock for other formatting, please contact your Microsoft representative</t>
  </si>
  <si>
    <t>Step 1 — Plan Header (top-left)</t>
  </si>
  <si>
    <t>Fill in every purple-striped cell in the Plan Header block:</t>
  </si>
  <si>
    <t xml:space="preserve">   •  Planning Period</t>
  </si>
  <si>
    <t xml:space="preserve">   •  Partner PO Contact (name + email) — the person who raises the Purchase Order</t>
  </si>
  <si>
    <t xml:space="preserve">   •  Partner POE Contact (name + email) — the person who submits Proof of Execution</t>
  </si>
  <si>
    <t>Each cell turns from purple stripe to grey once populated, so you can see at a glance what is still missing.</t>
  </si>
  <si>
    <t>Step 2 — Local Currency (cell D14)</t>
  </si>
  <si>
    <t>Pick your Local Currency from the dropdown. DO THIS FIRST — it drives every monetary calculation in the workbook. Select USD if you are operating in US dollars.</t>
  </si>
  <si>
    <t>Step 3 — Budget Tracker (top-right)</t>
  </si>
  <si>
    <t>There are two trackers stacked vertically:</t>
  </si>
  <si>
    <t xml:space="preserve">   •  BUDGET TRACKER (USD) — the source of truth. Your Microsoft contact enters the quarterly USD budget in cells F4–F7. Leave blank if your budgets are not yet agreed.</t>
  </si>
  <si>
    <t xml:space="preserve">   •  BUDGET TRACKER (Local) — automatic. Mirrors the USD tracker, converted to your selected local currency. Shows blank when the local currency is USD.</t>
  </si>
  <si>
    <t>As you add activity rows, the "Requested" column updates live. Watch the color: GREEN means under budget, RED means over budget.</t>
  </si>
  <si>
    <t>Step 4 — Adding Activities (row 22 onward)</t>
  </si>
  <si>
    <t>Use one row per planned activity. Required fields per row:</t>
  </si>
  <si>
    <t xml:space="preserve">   •  Priority, Spend Categories, Spend Priority, Funnel Stage / Intent</t>
  </si>
  <si>
    <t xml:space="preserve">   •  Start Date, End Date</t>
  </si>
  <si>
    <t xml:space="preserve">   •  Approved Activity Type (pick from dropdown — this drives KPIs)</t>
  </si>
  <si>
    <t xml:space="preserve">   •  Activity Description (What / When / Where)</t>
  </si>
  <si>
    <t xml:space="preserve">   •  Country of Execution</t>
  </si>
  <si>
    <t xml:space="preserve">   •  Quantity, Unit Price</t>
  </si>
  <si>
    <t xml:space="preserve">   •  Partner Investment (your contribution; enter 0 if Microsoft-funded only)</t>
  </si>
  <si>
    <t xml:space="preserve">   •  PO Requested Quantity for each KPI shown</t>
  </si>
  <si>
    <t>The following columns are AUTO-CALCULATED — do not type into them:</t>
  </si>
  <si>
    <t xml:space="preserve">   •  Quarter (H), Currency (N), Funding Amount (O)</t>
  </si>
  <si>
    <t xml:space="preserve">   •  KPI-1 through KPI-4 (Q, T, W, Z) — populate automatically based on Approved Activity Type</t>
  </si>
  <si>
    <t xml:space="preserve">   •  Row Status (AC)</t>
  </si>
  <si>
    <t>Step 5 — After PO Approval (POE Phase)</t>
  </si>
  <si>
    <t>Once your PO has been approved and the activity has run, return to the row and fill in the POE Actual Quantity for each KPI (columns S, V, Y, AB). The Row Status will automatically move from "Ready - awaiting POE" to "POE complete".</t>
  </si>
  <si>
    <t>Tracking Progress</t>
  </si>
  <si>
    <t>The "Rows ready" counter under the Plan Header shows how many rows are fully complete out of how many you have started. It turns GREEN when every started row is fully ready or POE complete, and RED when any row is still incomplete.</t>
  </si>
  <si>
    <t>Submitting Your Plan</t>
  </si>
  <si>
    <t>When the Rows Ready counter is green and you have reviewed your budget rollups, send the file back to your Microsoft contact via email.</t>
  </si>
  <si>
    <t>Questions?</t>
  </si>
  <si>
    <t>Reach out to your Microsoft Contact (named in the Plan Header) for any questions about budget, allowable activities, KPI definitions, or PO / POE workflow.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</si>
</sst>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_([$€-2]\ * #,##0.00_);_([$€-2]\ * \(#,##0.00\);_([$€-2]\ * &quot;-&quot;??_);_(@_)"/>
    <numFmt numFmtId="165" formatCode="_-* #,##0.00_-;\-* #,##0.00_-;_-* &quot;-&quot;??_-;_-@_-"/>
    <numFmt numFmtId="166" formatCode="\$#,##0;\(\$#,##0\);&quot;-&quot;"/>
    <numFmt numFmtId="167" formatCode="&quot;$&quot;#,##0.00"/>
    <numFmt numFmtId="168" formatCode="_-&quot;$&quot;* #,##0.00_-;\-&quot;$&quot;* #,##0.00_-;_-&quot;$&quot;* &quot;-&quot;??_-;_-@_-"/>
  </numFmts>
  <fonts count="53" x14ac:knownFonts="1">
    <font>
      <sz val="11"/>
      <color theme="1"/>
      <name val="Calibri"/>
      <family val="2"/>
      <scheme val="minor"/>
    </font>
    <font>
      <sz val="10"/>
      <color theme="1"/>
      <name val="Calibri"/>
      <family val="2"/>
      <scheme val="minor"/>
    </font>
    <font>
      <b/>
      <sz val="10"/>
      <color theme="1"/>
      <name val="Calibri"/>
      <family val="2"/>
      <scheme val="minor"/>
    </font>
    <font>
      <sz val="11"/>
      <color theme="1"/>
      <name val="Calibri"/>
      <family val="2"/>
      <scheme val="minor"/>
    </font>
    <font>
      <b/>
      <sz val="11"/>
      <color theme="0"/>
      <name val="Calibri"/>
      <family val="2"/>
      <scheme val="minor"/>
    </font>
    <font>
      <b/>
      <sz val="10"/>
      <name val="Aptos"/>
      <family val="2"/>
    </font>
    <font>
      <sz val="10"/>
      <color theme="1"/>
      <name val="Aptos"/>
      <family val="2"/>
    </font>
    <font>
      <b/>
      <sz val="10"/>
      <color theme="1"/>
      <name val="Aptos"/>
      <family val="2"/>
    </font>
    <font>
      <b/>
      <sz val="10"/>
      <color rgb="FF000000"/>
      <name val="Aptos"/>
      <family val="2"/>
    </font>
    <font>
      <b/>
      <sz val="10"/>
      <color rgb="FFFF0000"/>
      <name val="Aptos"/>
      <family val="2"/>
    </font>
    <font>
      <strike/>
      <sz val="11"/>
      <color theme="1"/>
      <name val="Calibri"/>
      <family val="2"/>
      <scheme val="minor"/>
    </font>
    <font>
      <sz val="11"/>
      <color theme="5"/>
      <name val="Calibri"/>
      <family val="2"/>
      <scheme val="minor"/>
    </font>
    <font>
      <strike/>
      <sz val="11"/>
      <color theme="1" tint="4.9989318521683403E-2"/>
      <name val="Calibri"/>
      <family val="2"/>
      <scheme val="minor"/>
    </font>
    <font>
      <sz val="11"/>
      <color theme="8"/>
      <name val="Calibri"/>
      <family val="2"/>
      <scheme val="minor"/>
    </font>
    <font>
      <sz val="11"/>
      <color rgb="FF000000"/>
      <name val="Segoe UI"/>
      <family val="2"/>
    </font>
    <font>
      <sz val="11"/>
      <color rgb="FF000000"/>
      <name val="Aptos Narrow"/>
      <family val="2"/>
    </font>
    <font>
      <b/>
      <sz val="10"/>
      <color theme="0"/>
      <name val="Aptos"/>
      <family val="2"/>
    </font>
    <font>
      <b/>
      <sz val="11"/>
      <color theme="1"/>
      <name val="Calibri"/>
      <family val="2"/>
      <scheme val="minor"/>
    </font>
    <font>
      <b/>
      <sz val="11"/>
      <color rgb="FFFF0000"/>
      <name val="Aptos"/>
      <family val="2"/>
    </font>
    <font>
      <b/>
      <sz val="12"/>
      <color rgb="FFFFFFFF"/>
      <name val="Calibri"/>
      <family val="2"/>
      <scheme val="minor"/>
    </font>
    <font>
      <u/>
      <sz val="11"/>
      <color theme="10"/>
      <name val="Calibri"/>
      <family val="2"/>
      <scheme val="minor"/>
    </font>
    <font>
      <b/>
      <sz val="11"/>
      <color rgb="FFFFFFFF"/>
      <name val="Calibri"/>
      <family val="2"/>
      <scheme val="minor"/>
    </font>
    <font>
      <i/>
      <sz val="11"/>
      <color rgb="FF808080"/>
      <name val="Calibri"/>
      <family val="2"/>
      <scheme val="minor"/>
    </font>
    <font>
      <b/>
      <sz val="14"/>
      <color rgb="FFFFFFFF"/>
      <name val="Calibri"/>
      <family val="2"/>
      <scheme val="minor"/>
    </font>
    <font>
      <b/>
      <sz val="11"/>
      <color rgb="FF0076C5"/>
      <name val="Calibri"/>
      <family val="2"/>
      <scheme val="minor"/>
    </font>
    <font>
      <b/>
      <sz val="13"/>
      <color rgb="FFFFFFFF"/>
      <name val="Calibri"/>
      <family val="2"/>
      <scheme val="minor"/>
    </font>
    <font>
      <sz val="10"/>
      <color theme="0"/>
      <name val="Segoe UI Emoji"/>
      <family val="2"/>
    </font>
    <font>
      <sz val="10"/>
      <color theme="1"/>
      <name val="Segoe UI Emoji"/>
      <family val="2"/>
    </font>
    <font>
      <sz val="11"/>
      <color theme="1"/>
      <name val="Segoe UI Emoji"/>
      <family val="2"/>
    </font>
    <font>
      <sz val="10"/>
      <name val="Segoe UI Emoji"/>
      <family val="2"/>
    </font>
    <font>
      <sz val="10"/>
      <color rgb="FF0078D4"/>
      <name val="Segoe UI Emoji"/>
      <family val="2"/>
    </font>
    <font>
      <sz val="12"/>
      <color rgb="FFFFFFFF"/>
      <name val="Segoe UI Emoji"/>
      <family val="2"/>
    </font>
    <font>
      <sz val="10"/>
      <color rgb="FFFF0000"/>
      <name val="Segoe UI Emoji"/>
      <family val="2"/>
    </font>
    <font>
      <i/>
      <sz val="11"/>
      <color rgb="FFFFFFFF"/>
      <name val="Segoe UI Emoji"/>
      <family val="2"/>
    </font>
    <font>
      <sz val="10"/>
      <color theme="1" tint="0.14999847407452621"/>
      <name val="Segoe UI Emoji"/>
      <family val="2"/>
    </font>
    <font>
      <sz val="12"/>
      <color theme="0"/>
      <name val="Segoe UI Emoji"/>
      <family val="2"/>
    </font>
    <font>
      <sz val="11"/>
      <color rgb="FF000000"/>
      <name val="Segoe UI Emoji"/>
      <family val="2"/>
    </font>
    <font>
      <b/>
      <sz val="12"/>
      <color theme="0"/>
      <name val="Segoe UI Emoji"/>
      <family val="2"/>
    </font>
    <font>
      <b/>
      <sz val="12"/>
      <color rgb="FFFFFFFF"/>
      <name val="Segoe UI Emoji"/>
      <family val="2"/>
    </font>
    <font>
      <sz val="11"/>
      <color rgb="FF000000"/>
      <name val="Calibri"/>
      <family val="2"/>
      <scheme val="minor"/>
    </font>
    <font>
      <sz val="9"/>
      <color rgb="FF000000"/>
      <name val="Segoe UI Emoji"/>
      <family val="2"/>
    </font>
    <font>
      <b/>
      <sz val="9"/>
      <color rgb="FFFFFFFF"/>
      <name val="Segoe UI Emoji"/>
      <family val="2"/>
    </font>
    <font>
      <b/>
      <sz val="10"/>
      <color rgb="FFFFFFFF"/>
      <name val="Segoe UI Emoji"/>
      <family val="2"/>
    </font>
    <font>
      <b/>
      <sz val="10"/>
      <color theme="0"/>
      <name val="Segoe UI Emoji"/>
      <family val="2"/>
    </font>
    <font>
      <sz val="10"/>
      <color rgb="FF000000"/>
      <name val="Segoe UI Emoji"/>
      <family val="2"/>
    </font>
    <font>
      <sz val="20"/>
      <color rgb="FF5D5BD4"/>
      <name val="Segoe UI Emoji"/>
      <family val="2"/>
    </font>
    <font>
      <b/>
      <sz val="10"/>
      <color rgb="FFFFFFFF"/>
      <name val="Segoe UI Emoji"/>
      <family val="2"/>
    </font>
    <font>
      <b/>
      <sz val="20"/>
      <color rgb="FFFFFFFF"/>
      <name val="Calibri"/>
      <family val="2"/>
    </font>
    <font>
      <b/>
      <sz val="14"/>
      <color rgb="FF4F2D8F"/>
      <name val="Calibri"/>
      <family val="2"/>
    </font>
    <font>
      <sz val="11"/>
      <color rgb="FF000000"/>
      <name val="Calibri"/>
      <family val="2"/>
    </font>
    <font>
      <b/>
      <sz val="11"/>
      <color rgb="FF000000"/>
      <name val="Calibri"/>
      <family val="2"/>
    </font>
    <font>
      <b/>
      <sz val="11"/>
      <color rgb="FFC00000"/>
      <name val="Calibri"/>
      <family val="2"/>
    </font>
    <font>
      <b/>
      <sz val="18"/>
      <color theme="1"/>
      <name val="Calibri"/>
      <family val="2"/>
      <scheme val="minor"/>
    </font>
  </fonts>
  <fills count="23">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FF00"/>
        <bgColor rgb="FF000000"/>
      </patternFill>
    </fill>
    <fill>
      <patternFill patternType="solid">
        <fgColor theme="3"/>
        <bgColor indexed="64"/>
      </patternFill>
    </fill>
    <fill>
      <patternFill patternType="solid">
        <fgColor theme="9" tint="0.79998168889431442"/>
        <bgColor indexed="64"/>
      </patternFill>
    </fill>
    <fill>
      <patternFill patternType="solid">
        <fgColor rgb="FF7030A0"/>
        <bgColor indexed="64"/>
      </patternFill>
    </fill>
    <fill>
      <patternFill patternType="solid">
        <fgColor theme="1"/>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FFFF"/>
        <bgColor indexed="64"/>
      </patternFill>
    </fill>
    <fill>
      <patternFill patternType="solid">
        <fgColor rgb="FF247C31"/>
        <bgColor indexed="64"/>
      </patternFill>
    </fill>
    <fill>
      <patternFill patternType="solid">
        <fgColor theme="2" tint="-9.9978637043366805E-2"/>
        <bgColor indexed="64"/>
      </patternFill>
    </fill>
    <fill>
      <patternFill patternType="solid">
        <fgColor rgb="FF0076C5"/>
        <bgColor indexed="64"/>
      </patternFill>
    </fill>
    <fill>
      <patternFill patternType="solid">
        <fgColor rgb="FF5D5BD4"/>
        <bgColor indexed="64"/>
      </patternFill>
    </fill>
    <fill>
      <patternFill patternType="solid">
        <fgColor rgb="FFECEDFF"/>
        <bgColor indexed="64"/>
      </patternFill>
    </fill>
    <fill>
      <patternFill patternType="solid">
        <fgColor rgb="FFFFFFCC"/>
        <bgColor indexed="64"/>
      </patternFill>
    </fill>
    <fill>
      <patternFill patternType="solid">
        <fgColor rgb="FFD9D9D9"/>
        <bgColor indexed="64"/>
      </patternFill>
    </fill>
    <fill>
      <patternFill patternType="solid"/>
    </fill>
    <fill>
      <patternFill patternType="lightDown">
        <fgColor rgb="FFFFFF00"/>
        <bgColor rgb="FFFFFFCC"/>
      </patternFill>
    </fill>
  </fills>
  <borders count="3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right/>
      <top style="medium">
        <color rgb="FF000000"/>
      </top>
      <bottom style="thin">
        <color rgb="FF000000"/>
      </bottom>
      <diagonal/>
    </border>
    <border>
      <left/>
      <right/>
      <top style="thin">
        <color rgb="FF000000"/>
      </top>
      <bottom style="thin">
        <color rgb="FF000000"/>
      </bottom>
      <diagonal/>
    </border>
    <border>
      <left/>
      <right/>
      <top style="thin">
        <color rgb="FF000000"/>
      </top>
      <bottom style="medium">
        <color rgb="FF000000"/>
      </bottom>
      <diagonal/>
    </border>
    <border>
      <left/>
      <right/>
      <top style="thin">
        <color rgb="FF000000"/>
      </top>
      <bottom/>
      <diagonal/>
    </border>
    <border>
      <left/>
      <right/>
      <top/>
      <bottom style="thin">
        <color indexed="64"/>
      </bottom>
      <diagonal/>
    </border>
    <border>
      <left/>
      <right/>
      <top/>
      <bottom style="thin">
        <color rgb="FF000000"/>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rgb="FF000000"/>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indexed="64"/>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style="medium">
        <color indexed="64"/>
      </right>
      <top style="medium">
        <color indexed="64"/>
      </top>
      <bottom style="thin">
        <color indexed="64"/>
      </bottom>
      <diagonal/>
    </border>
    <border>
      <left/>
      <right/>
      <top/>
      <bottom style="medium">
        <color indexed="64"/>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8">
    <xf numFmtId="0" fontId="0" fillId="0" borderId="0"/>
    <xf numFmtId="0" fontId="2" fillId="0" borderId="0"/>
    <xf numFmtId="0" fontId="1" fillId="0" borderId="0"/>
    <xf numFmtId="44" fontId="1" fillId="0" borderId="0"/>
    <xf numFmtId="43" fontId="1" fillId="0" borderId="0"/>
    <xf numFmtId="165" fontId="3" fillId="0" borderId="0"/>
    <xf numFmtId="168" fontId="3" fillId="0" borderId="0"/>
    <xf numFmtId="0" fontId="20" fillId="0" borderId="0"/>
  </cellStyleXfs>
  <cellXfs count="228">
    <xf numFmtId="0" fontId="0" fillId="0" borderId="0" xfId="0"/>
    <xf numFmtId="0" fontId="35" fillId="9" borderId="0" xfId="0" applyFont="1" applyFill="1" applyAlignment="1" applyProtection="1">
      <alignment horizontal="center" vertical="center" wrapText="1"/>
      <protection locked="0"/>
    </xf>
    <xf numFmtId="0" fontId="6" fillId="0" borderId="0" xfId="0" applyFont="1" applyAlignment="1">
      <alignment horizontal="center"/>
    </xf>
    <xf numFmtId="0" fontId="6" fillId="0" borderId="0" xfId="0" applyFont="1"/>
    <xf numFmtId="0" fontId="7" fillId="0" borderId="0" xfId="0" applyFont="1"/>
    <xf numFmtId="0" fontId="7" fillId="5" borderId="0" xfId="0" applyFont="1" applyFill="1"/>
    <xf numFmtId="0" fontId="6" fillId="0" borderId="0" xfId="2" applyFont="1"/>
    <xf numFmtId="0" fontId="15" fillId="0" borderId="0" xfId="0" applyFont="1"/>
    <xf numFmtId="0" fontId="6" fillId="0" borderId="0" xfId="0" applyFont="1" applyAlignment="1">
      <alignment horizontal="left"/>
    </xf>
    <xf numFmtId="0" fontId="7" fillId="0" borderId="0" xfId="2" applyFont="1"/>
    <xf numFmtId="0" fontId="6" fillId="11" borderId="0" xfId="0" applyFont="1" applyFill="1"/>
    <xf numFmtId="0" fontId="7" fillId="0" borderId="0" xfId="0" applyFont="1" applyAlignment="1">
      <alignment horizontal="center"/>
    </xf>
    <xf numFmtId="0" fontId="9" fillId="5" borderId="0" xfId="0" applyFont="1" applyFill="1"/>
    <xf numFmtId="0" fontId="0" fillId="8" borderId="1" xfId="0" applyFill="1" applyBorder="1" applyAlignment="1">
      <alignment horizontal="left"/>
    </xf>
    <xf numFmtId="0" fontId="13" fillId="8" borderId="1" xfId="0" applyFont="1" applyFill="1" applyBorder="1"/>
    <xf numFmtId="0" fontId="0" fillId="0" borderId="1" xfId="0" applyBorder="1"/>
    <xf numFmtId="0" fontId="13" fillId="8" borderId="0" xfId="0" applyFont="1" applyFill="1"/>
    <xf numFmtId="0" fontId="6" fillId="0" borderId="0" xfId="0" quotePrefix="1" applyFont="1"/>
    <xf numFmtId="0" fontId="7" fillId="4" borderId="0" xfId="2" applyFont="1" applyFill="1"/>
    <xf numFmtId="0" fontId="7" fillId="4" borderId="0" xfId="0" applyFont="1" applyFill="1"/>
    <xf numFmtId="0" fontId="16" fillId="11" borderId="0" xfId="0" applyFont="1" applyFill="1"/>
    <xf numFmtId="0" fontId="7" fillId="0" borderId="0" xfId="0" applyFont="1" applyAlignment="1">
      <alignment vertical="center"/>
    </xf>
    <xf numFmtId="0" fontId="7" fillId="5" borderId="0" xfId="0" applyFont="1" applyFill="1" applyAlignment="1">
      <alignment vertical="center"/>
    </xf>
    <xf numFmtId="0" fontId="6" fillId="0" borderId="0" xfId="0" applyFont="1" applyAlignment="1">
      <alignment vertical="center"/>
    </xf>
    <xf numFmtId="0" fontId="7" fillId="0" borderId="0" xfId="0" applyFont="1" applyAlignment="1">
      <alignment horizontal="center" vertical="center" wrapText="1"/>
    </xf>
    <xf numFmtId="0" fontId="6" fillId="12" borderId="0" xfId="0" applyFont="1" applyFill="1"/>
    <xf numFmtId="0" fontId="7" fillId="5" borderId="0" xfId="0" applyFont="1" applyFill="1" applyAlignment="1">
      <alignment horizontal="center" vertical="center" wrapText="1"/>
    </xf>
    <xf numFmtId="0" fontId="16" fillId="9" borderId="0" xfId="0" applyFont="1" applyFill="1" applyAlignment="1">
      <alignment vertical="center"/>
    </xf>
    <xf numFmtId="0" fontId="6" fillId="12" borderId="0" xfId="0" applyFont="1" applyFill="1" applyAlignment="1">
      <alignment vertical="center"/>
    </xf>
    <xf numFmtId="0" fontId="6" fillId="2" borderId="0" xfId="0" applyFont="1" applyFill="1" applyAlignment="1">
      <alignment vertical="center"/>
    </xf>
    <xf numFmtId="0" fontId="17" fillId="0" borderId="0" xfId="0" applyFont="1"/>
    <xf numFmtId="0" fontId="18" fillId="0" borderId="0" xfId="0" applyFont="1"/>
    <xf numFmtId="0" fontId="19" fillId="14" borderId="0" xfId="0" applyFont="1" applyFill="1"/>
    <xf numFmtId="0" fontId="21" fillId="14" borderId="0" xfId="0" applyFont="1" applyFill="1" applyAlignment="1">
      <alignment horizontal="center" vertical="center" wrapText="1"/>
    </xf>
    <xf numFmtId="0" fontId="0" fillId="0" borderId="0" xfId="0" applyAlignment="1">
      <alignment vertical="center" wrapText="1"/>
    </xf>
    <xf numFmtId="0" fontId="22" fillId="0" borderId="0" xfId="0" applyFont="1"/>
    <xf numFmtId="0" fontId="24" fillId="0" borderId="0" xfId="0" applyFont="1" applyAlignment="1">
      <alignment horizontal="left" vertical="top"/>
    </xf>
    <xf numFmtId="0" fontId="1" fillId="0" borderId="0" xfId="0" applyFont="1" applyAlignment="1">
      <alignment horizontal="left" vertical="top" wrapText="1"/>
    </xf>
    <xf numFmtId="0" fontId="7" fillId="0" borderId="0" xfId="0" applyFont="1" applyAlignment="1">
      <alignment vertical="center" wrapText="1"/>
    </xf>
    <xf numFmtId="0" fontId="6" fillId="0" borderId="0" xfId="0" applyFont="1" applyAlignment="1">
      <alignment wrapText="1"/>
    </xf>
    <xf numFmtId="0" fontId="25" fillId="16" borderId="0" xfId="0" applyFont="1" applyFill="1" applyAlignment="1">
      <alignment horizontal="center"/>
    </xf>
    <xf numFmtId="0" fontId="19" fillId="16" borderId="0" xfId="0" applyFont="1" applyFill="1" applyAlignment="1">
      <alignment horizontal="left" indent="1"/>
    </xf>
    <xf numFmtId="0" fontId="1" fillId="0" borderId="0" xfId="2"/>
    <xf numFmtId="14" fontId="1" fillId="0" borderId="0" xfId="0" applyNumberFormat="1" applyFont="1"/>
    <xf numFmtId="0" fontId="0" fillId="0" borderId="0" xfId="0" applyAlignment="1">
      <alignment vertical="center"/>
    </xf>
    <xf numFmtId="0" fontId="2" fillId="0" borderId="0" xfId="2" applyFont="1"/>
    <xf numFmtId="0" fontId="2" fillId="0" borderId="0" xfId="1" applyAlignment="1">
      <alignment horizontal="center"/>
    </xf>
    <xf numFmtId="14" fontId="2" fillId="0" borderId="0" xfId="1" applyNumberFormat="1" applyAlignment="1">
      <alignment horizontal="center"/>
    </xf>
    <xf numFmtId="164" fontId="2" fillId="0" borderId="0" xfId="1" applyNumberFormat="1" applyAlignment="1">
      <alignment horizontal="center"/>
    </xf>
    <xf numFmtId="0" fontId="36" fillId="18" borderId="2" xfId="7" applyFont="1" applyFill="1" applyBorder="1" applyAlignment="1" applyProtection="1">
      <alignment horizontal="center"/>
      <protection locked="0"/>
    </xf>
    <xf numFmtId="0" fontId="2" fillId="0" borderId="0" xfId="2" applyFont="1" applyProtection="1">
      <protection locked="0"/>
    </xf>
    <xf numFmtId="0" fontId="1" fillId="0" borderId="0" xfId="2" applyProtection="1">
      <protection locked="0"/>
    </xf>
    <xf numFmtId="0" fontId="2" fillId="0" borderId="0" xfId="1" applyAlignment="1" applyProtection="1">
      <alignment horizontal="center"/>
      <protection locked="0"/>
    </xf>
    <xf numFmtId="14" fontId="1" fillId="0" borderId="0" xfId="0" applyNumberFormat="1" applyFont="1" applyProtection="1">
      <protection locked="0"/>
    </xf>
    <xf numFmtId="14" fontId="2" fillId="0" borderId="0" xfId="1" applyNumberFormat="1" applyAlignment="1" applyProtection="1">
      <alignment horizontal="center"/>
      <protection locked="0"/>
    </xf>
    <xf numFmtId="164" fontId="2" fillId="0" borderId="0" xfId="1" applyNumberFormat="1" applyAlignment="1" applyProtection="1">
      <alignment horizontal="center"/>
      <protection locked="0"/>
    </xf>
    <xf numFmtId="0" fontId="41" fillId="10" borderId="25" xfId="0" applyFont="1" applyFill="1" applyBorder="1" applyAlignment="1" applyProtection="1">
      <alignment horizontal="center"/>
      <protection locked="0"/>
    </xf>
    <xf numFmtId="0" fontId="0" fillId="0" borderId="0" xfId="0" applyProtection="1">
      <protection locked="0"/>
    </xf>
    <xf numFmtId="0" fontId="28" fillId="0" borderId="0" xfId="0" applyFont="1" applyProtection="1">
      <protection locked="0"/>
    </xf>
    <xf numFmtId="44" fontId="32" fillId="0" borderId="0" xfId="0" applyNumberFormat="1" applyFont="1" applyAlignment="1" applyProtection="1">
      <alignment horizontal="center" vertical="center" wrapText="1"/>
      <protection locked="0"/>
    </xf>
    <xf numFmtId="0" fontId="27" fillId="0" borderId="0" xfId="0" applyFont="1" applyProtection="1">
      <protection locked="0"/>
    </xf>
    <xf numFmtId="14" fontId="27" fillId="0" borderId="0" xfId="0" applyNumberFormat="1" applyFont="1" applyProtection="1">
      <protection locked="0"/>
    </xf>
    <xf numFmtId="0" fontId="30" fillId="0" borderId="0" xfId="0" applyFont="1" applyAlignment="1" applyProtection="1">
      <alignment horizontal="right" vertical="center" wrapText="1"/>
      <protection locked="0"/>
    </xf>
    <xf numFmtId="0" fontId="27" fillId="0" borderId="0" xfId="2" applyFont="1" applyProtection="1">
      <protection locked="0"/>
    </xf>
    <xf numFmtId="0" fontId="27" fillId="3" borderId="0" xfId="0" applyFont="1" applyFill="1" applyProtection="1">
      <protection locked="0"/>
    </xf>
    <xf numFmtId="0" fontId="40" fillId="19" borderId="26" xfId="0" applyFont="1" applyFill="1" applyBorder="1" applyAlignment="1" applyProtection="1">
      <alignment horizontal="center" vertical="center"/>
      <protection locked="0"/>
    </xf>
    <xf numFmtId="0" fontId="28" fillId="0" borderId="0" xfId="0" applyFont="1" applyAlignment="1" applyProtection="1">
      <alignment horizontal="center" vertical="top"/>
      <protection locked="0"/>
    </xf>
    <xf numFmtId="2" fontId="29" fillId="0" borderId="0" xfId="0" applyNumberFormat="1" applyFont="1" applyAlignment="1" applyProtection="1">
      <alignment horizontal="center" vertical="center"/>
      <protection locked="0"/>
    </xf>
    <xf numFmtId="0" fontId="29" fillId="0" borderId="0" xfId="0" applyFont="1" applyAlignment="1" applyProtection="1">
      <alignment horizontal="right" vertical="center" wrapText="1"/>
      <protection locked="0"/>
    </xf>
    <xf numFmtId="0" fontId="40" fillId="18" borderId="26" xfId="0" applyFont="1" applyFill="1" applyBorder="1" applyAlignment="1" applyProtection="1">
      <alignment horizontal="center" vertical="center"/>
      <protection locked="0"/>
    </xf>
    <xf numFmtId="0" fontId="40" fillId="3" borderId="27" xfId="0" applyFont="1" applyFill="1" applyBorder="1" applyAlignment="1" applyProtection="1">
      <alignment horizontal="center" vertical="center"/>
      <protection locked="0"/>
    </xf>
    <xf numFmtId="0" fontId="26" fillId="3" borderId="0" xfId="0" applyFont="1" applyFill="1" applyAlignment="1" applyProtection="1">
      <alignment horizontal="center"/>
      <protection locked="0"/>
    </xf>
    <xf numFmtId="2" fontId="30" fillId="0" borderId="0" xfId="0" applyNumberFormat="1" applyFont="1" applyAlignment="1" applyProtection="1">
      <alignment horizontal="center" vertical="center"/>
      <protection locked="0"/>
    </xf>
    <xf numFmtId="0" fontId="27" fillId="0" borderId="0" xfId="0" applyFont="1" applyAlignment="1" applyProtection="1">
      <alignment vertical="center"/>
      <protection locked="0"/>
    </xf>
    <xf numFmtId="0" fontId="27" fillId="0" borderId="0" xfId="0" applyFont="1" applyAlignment="1" applyProtection="1">
      <alignment vertical="center" wrapText="1"/>
      <protection locked="0"/>
    </xf>
    <xf numFmtId="165" fontId="27" fillId="0" borderId="0" xfId="5" applyFont="1" applyProtection="1">
      <protection locked="0"/>
    </xf>
    <xf numFmtId="165" fontId="27" fillId="0" borderId="0" xfId="5" applyFont="1" applyAlignment="1" applyProtection="1">
      <alignment horizontal="center" vertical="top"/>
      <protection locked="0"/>
    </xf>
    <xf numFmtId="0" fontId="28" fillId="0" borderId="0" xfId="1" applyFont="1" applyAlignment="1" applyProtection="1">
      <alignment horizontal="center" vertical="center" wrapText="1"/>
      <protection locked="0"/>
    </xf>
    <xf numFmtId="164" fontId="27" fillId="0" borderId="0" xfId="0" applyNumberFormat="1" applyFont="1" applyProtection="1">
      <protection locked="0"/>
    </xf>
    <xf numFmtId="0" fontId="36" fillId="18" borderId="20" xfId="5" applyNumberFormat="1" applyFont="1" applyFill="1" applyBorder="1" applyAlignment="1" applyProtection="1">
      <alignment horizontal="left" vertical="top" wrapText="1"/>
      <protection locked="0"/>
    </xf>
    <xf numFmtId="0" fontId="26" fillId="3" borderId="0" xfId="0" applyFont="1" applyFill="1" applyAlignment="1" applyProtection="1">
      <alignment horizontal="center" wrapText="1"/>
      <protection locked="0"/>
    </xf>
    <xf numFmtId="0" fontId="34" fillId="0" borderId="0" xfId="0" applyFont="1" applyProtection="1">
      <protection locked="0"/>
    </xf>
    <xf numFmtId="0" fontId="26" fillId="0" borderId="0" xfId="0" applyFont="1" applyAlignment="1" applyProtection="1">
      <alignment horizontal="center" vertical="center" wrapText="1"/>
      <protection locked="0"/>
    </xf>
    <xf numFmtId="44" fontId="29" fillId="0" borderId="0" xfId="0" applyNumberFormat="1" applyFont="1" applyAlignment="1" applyProtection="1">
      <alignment horizontal="center" wrapText="1"/>
      <protection locked="0"/>
    </xf>
    <xf numFmtId="164" fontId="26" fillId="0" borderId="0" xfId="0" applyNumberFormat="1" applyFont="1" applyAlignment="1" applyProtection="1">
      <alignment horizontal="center" vertical="center" wrapText="1"/>
      <protection locked="0"/>
    </xf>
    <xf numFmtId="0" fontId="27" fillId="3" borderId="0" xfId="0" applyFont="1" applyFill="1" applyAlignment="1" applyProtection="1">
      <alignment wrapText="1"/>
      <protection locked="0"/>
    </xf>
    <xf numFmtId="0" fontId="26" fillId="3" borderId="0" xfId="0" applyFont="1" applyFill="1" applyAlignment="1" applyProtection="1">
      <alignment horizontal="center" vertical="center"/>
      <protection locked="0"/>
    </xf>
    <xf numFmtId="0" fontId="27" fillId="3" borderId="0" xfId="0" applyFont="1" applyFill="1" applyAlignment="1" applyProtection="1">
      <alignment vertical="center"/>
      <protection locked="0"/>
    </xf>
    <xf numFmtId="0" fontId="26" fillId="3" borderId="0" xfId="0" applyFont="1" applyFill="1" applyAlignment="1" applyProtection="1">
      <alignment vertical="center"/>
      <protection locked="0"/>
    </xf>
    <xf numFmtId="0" fontId="29" fillId="12" borderId="12" xfId="0" applyFont="1" applyFill="1" applyBorder="1"/>
    <xf numFmtId="0" fontId="29" fillId="12" borderId="13" xfId="0" applyFont="1" applyFill="1" applyBorder="1" applyAlignment="1">
      <alignment horizontal="left" vertical="center"/>
    </xf>
    <xf numFmtId="0" fontId="28" fillId="12" borderId="15" xfId="0" applyFont="1" applyFill="1" applyBorder="1" applyAlignment="1">
      <alignment horizontal="center"/>
    </xf>
    <xf numFmtId="0" fontId="29" fillId="12" borderId="16" xfId="0" applyFont="1" applyFill="1" applyBorder="1" applyAlignment="1">
      <alignment horizontal="left" vertical="center"/>
    </xf>
    <xf numFmtId="0" fontId="29" fillId="12" borderId="16" xfId="0" applyFont="1" applyFill="1" applyBorder="1"/>
    <xf numFmtId="0" fontId="28" fillId="12" borderId="16" xfId="0" applyFont="1" applyFill="1" applyBorder="1" applyAlignment="1">
      <alignment horizontal="left"/>
    </xf>
    <xf numFmtId="0" fontId="28" fillId="12" borderId="17" xfId="0" applyFont="1" applyFill="1" applyBorder="1" applyAlignment="1">
      <alignment horizontal="left"/>
    </xf>
    <xf numFmtId="0" fontId="28" fillId="12" borderId="18" xfId="0" applyFont="1" applyFill="1" applyBorder="1" applyAlignment="1">
      <alignment horizontal="center"/>
    </xf>
    <xf numFmtId="1" fontId="27" fillId="13" borderId="5" xfId="0" applyNumberFormat="1" applyFont="1" applyFill="1" applyBorder="1" applyAlignment="1" applyProtection="1">
      <alignment vertical="top" wrapText="1"/>
      <protection locked="0"/>
    </xf>
    <xf numFmtId="0" fontId="29" fillId="3" borderId="5" xfId="0" applyFont="1" applyFill="1" applyBorder="1" applyAlignment="1" applyProtection="1">
      <alignment horizontal="center" vertical="top" wrapText="1"/>
      <protection locked="0"/>
    </xf>
    <xf numFmtId="0" fontId="29" fillId="18" borderId="5" xfId="0" applyFont="1" applyFill="1" applyBorder="1" applyAlignment="1" applyProtection="1">
      <alignment horizontal="center" vertical="top" wrapText="1"/>
      <protection locked="0"/>
    </xf>
    <xf numFmtId="14" fontId="29" fillId="18" borderId="5" xfId="0" applyNumberFormat="1" applyFont="1" applyFill="1" applyBorder="1" applyAlignment="1" applyProtection="1">
      <alignment horizontal="center" vertical="top" wrapText="1"/>
      <protection locked="0"/>
    </xf>
    <xf numFmtId="14" fontId="29" fillId="12" borderId="5" xfId="0" applyNumberFormat="1" applyFont="1" applyFill="1" applyBorder="1" applyAlignment="1">
      <alignment horizontal="center" vertical="top" wrapText="1"/>
    </xf>
    <xf numFmtId="0" fontId="27" fillId="18" borderId="5" xfId="0" applyFont="1" applyFill="1" applyBorder="1" applyAlignment="1" applyProtection="1">
      <alignment horizontal="left" vertical="top" wrapText="1"/>
      <protection locked="0"/>
    </xf>
    <xf numFmtId="0" fontId="27" fillId="18" borderId="5" xfId="0" applyFont="1" applyFill="1" applyBorder="1" applyAlignment="1" applyProtection="1">
      <alignment horizontal="center" vertical="top" wrapText="1"/>
      <protection locked="0"/>
    </xf>
    <xf numFmtId="0" fontId="27" fillId="12" borderId="5" xfId="0" applyFont="1" applyFill="1" applyBorder="1" applyAlignment="1">
      <alignment horizontal="center" vertical="top" wrapText="1"/>
    </xf>
    <xf numFmtId="0" fontId="29" fillId="0" borderId="5" xfId="0" applyFont="1" applyBorder="1" applyAlignment="1" applyProtection="1">
      <alignment horizontal="center" vertical="top" wrapText="1"/>
      <protection locked="0"/>
    </xf>
    <xf numFmtId="0" fontId="27" fillId="0" borderId="0" xfId="0" applyFont="1" applyAlignment="1" applyProtection="1">
      <alignment horizontal="center" vertical="top" wrapText="1"/>
      <protection locked="0"/>
    </xf>
    <xf numFmtId="0" fontId="27" fillId="0" borderId="5" xfId="0" applyFont="1" applyBorder="1" applyAlignment="1" applyProtection="1">
      <alignment horizontal="center" vertical="top" wrapText="1"/>
      <protection locked="0"/>
    </xf>
    <xf numFmtId="14" fontId="27" fillId="18" borderId="5" xfId="0" applyNumberFormat="1" applyFont="1" applyFill="1" applyBorder="1" applyAlignment="1" applyProtection="1">
      <alignment horizontal="center" vertical="top" wrapText="1"/>
      <protection locked="0"/>
    </xf>
    <xf numFmtId="14" fontId="27" fillId="0" borderId="5" xfId="0" applyNumberFormat="1" applyFont="1" applyBorder="1" applyAlignment="1" applyProtection="1">
      <alignment horizontal="center" vertical="top" wrapText="1"/>
      <protection locked="0"/>
    </xf>
    <xf numFmtId="0" fontId="27" fillId="3" borderId="5" xfId="0" applyFont="1" applyFill="1" applyBorder="1" applyAlignment="1" applyProtection="1">
      <alignment horizontal="center" vertical="top" wrapText="1"/>
      <protection locked="0"/>
    </xf>
    <xf numFmtId="0" fontId="27" fillId="3" borderId="0" xfId="0" applyFont="1" applyFill="1" applyAlignment="1" applyProtection="1">
      <alignment horizontal="center" vertical="top" wrapText="1"/>
      <protection locked="0"/>
    </xf>
    <xf numFmtId="1" fontId="27" fillId="13" borderId="7" xfId="0" applyNumberFormat="1" applyFont="1" applyFill="1" applyBorder="1" applyAlignment="1" applyProtection="1">
      <alignment vertical="top" wrapText="1"/>
      <protection locked="0"/>
    </xf>
    <xf numFmtId="0" fontId="29" fillId="3" borderId="7" xfId="0" applyFont="1" applyFill="1" applyBorder="1" applyAlignment="1" applyProtection="1">
      <alignment horizontal="center" vertical="top" wrapText="1"/>
      <protection locked="0"/>
    </xf>
    <xf numFmtId="0" fontId="29" fillId="18" borderId="7" xfId="0" applyFont="1" applyFill="1" applyBorder="1" applyAlignment="1" applyProtection="1">
      <alignment horizontal="center" vertical="top" wrapText="1"/>
      <protection locked="0"/>
    </xf>
    <xf numFmtId="14" fontId="29" fillId="18" borderId="7" xfId="0" applyNumberFormat="1" applyFont="1" applyFill="1" applyBorder="1" applyAlignment="1" applyProtection="1">
      <alignment horizontal="center" vertical="top" wrapText="1"/>
      <protection locked="0"/>
    </xf>
    <xf numFmtId="14" fontId="29" fillId="12" borderId="7" xfId="0" applyNumberFormat="1" applyFont="1" applyFill="1" applyBorder="1" applyAlignment="1">
      <alignment horizontal="center" vertical="top" wrapText="1"/>
    </xf>
    <xf numFmtId="0" fontId="27" fillId="18" borderId="7" xfId="0" applyFont="1" applyFill="1" applyBorder="1" applyAlignment="1" applyProtection="1">
      <alignment horizontal="left" vertical="top" wrapText="1"/>
      <protection locked="0"/>
    </xf>
    <xf numFmtId="0" fontId="27" fillId="18" borderId="7" xfId="0" applyFont="1" applyFill="1" applyBorder="1" applyAlignment="1" applyProtection="1">
      <alignment horizontal="center" vertical="top" wrapText="1"/>
      <protection locked="0"/>
    </xf>
    <xf numFmtId="0" fontId="27" fillId="12" borderId="7" xfId="0" applyFont="1" applyFill="1" applyBorder="1" applyAlignment="1">
      <alignment horizontal="center" vertical="top" wrapText="1"/>
    </xf>
    <xf numFmtId="14" fontId="27" fillId="18" borderId="7" xfId="0" applyNumberFormat="1" applyFont="1" applyFill="1" applyBorder="1" applyAlignment="1" applyProtection="1">
      <alignment horizontal="center" vertical="top" wrapText="1"/>
      <protection locked="0"/>
    </xf>
    <xf numFmtId="14" fontId="27" fillId="0" borderId="7" xfId="0" applyNumberFormat="1" applyFont="1" applyBorder="1" applyAlignment="1" applyProtection="1">
      <alignment horizontal="center" vertical="top" wrapText="1"/>
      <protection locked="0"/>
    </xf>
    <xf numFmtId="0" fontId="27" fillId="0" borderId="7" xfId="0" applyFont="1" applyBorder="1" applyAlignment="1" applyProtection="1">
      <alignment horizontal="center" vertical="top" wrapText="1"/>
      <protection locked="0"/>
    </xf>
    <xf numFmtId="0" fontId="27" fillId="3" borderId="7" xfId="0" applyFont="1" applyFill="1" applyBorder="1" applyAlignment="1" applyProtection="1">
      <alignment horizontal="center" vertical="top" wrapText="1"/>
      <protection locked="0"/>
    </xf>
    <xf numFmtId="1" fontId="27" fillId="13" borderId="6" xfId="0" applyNumberFormat="1" applyFont="1" applyFill="1" applyBorder="1" applyAlignment="1" applyProtection="1">
      <alignment vertical="top" wrapText="1"/>
      <protection locked="0"/>
    </xf>
    <xf numFmtId="0" fontId="29" fillId="3" borderId="6" xfId="0" applyFont="1" applyFill="1" applyBorder="1" applyAlignment="1" applyProtection="1">
      <alignment horizontal="center" vertical="top" wrapText="1"/>
      <protection locked="0"/>
    </xf>
    <xf numFmtId="0" fontId="29" fillId="18" borderId="6" xfId="0" applyFont="1" applyFill="1" applyBorder="1" applyAlignment="1" applyProtection="1">
      <alignment horizontal="center" vertical="top" wrapText="1"/>
      <protection locked="0"/>
    </xf>
    <xf numFmtId="14" fontId="29" fillId="18" borderId="6" xfId="0" applyNumberFormat="1" applyFont="1" applyFill="1" applyBorder="1" applyAlignment="1" applyProtection="1">
      <alignment horizontal="center" vertical="top" wrapText="1"/>
      <protection locked="0"/>
    </xf>
    <xf numFmtId="14" fontId="29" fillId="12" borderId="6" xfId="0" applyNumberFormat="1" applyFont="1" applyFill="1" applyBorder="1" applyAlignment="1">
      <alignment horizontal="center" vertical="top" wrapText="1"/>
    </xf>
    <xf numFmtId="0" fontId="27" fillId="18" borderId="6" xfId="0" applyFont="1" applyFill="1" applyBorder="1" applyAlignment="1" applyProtection="1">
      <alignment horizontal="left" vertical="top" wrapText="1"/>
      <protection locked="0"/>
    </xf>
    <xf numFmtId="0" fontId="27" fillId="18" borderId="6" xfId="0" applyFont="1" applyFill="1" applyBorder="1" applyAlignment="1" applyProtection="1">
      <alignment horizontal="center" vertical="top" wrapText="1"/>
      <protection locked="0"/>
    </xf>
    <xf numFmtId="0" fontId="27" fillId="12" borderId="6" xfId="0" applyFont="1" applyFill="1" applyBorder="1" applyAlignment="1">
      <alignment horizontal="center" vertical="top" wrapText="1"/>
    </xf>
    <xf numFmtId="14" fontId="27" fillId="18" borderId="6" xfId="0" applyNumberFormat="1" applyFont="1" applyFill="1" applyBorder="1" applyAlignment="1" applyProtection="1">
      <alignment horizontal="center" vertical="top" wrapText="1"/>
      <protection locked="0"/>
    </xf>
    <xf numFmtId="14" fontId="27" fillId="0" borderId="6" xfId="0" applyNumberFormat="1" applyFont="1" applyBorder="1" applyAlignment="1" applyProtection="1">
      <alignment horizontal="center" vertical="top" wrapText="1"/>
      <protection locked="0"/>
    </xf>
    <xf numFmtId="0" fontId="27" fillId="0" borderId="6" xfId="0" applyFont="1" applyBorder="1" applyAlignment="1" applyProtection="1">
      <alignment horizontal="center" vertical="top" wrapText="1"/>
      <protection locked="0"/>
    </xf>
    <xf numFmtId="0" fontId="27" fillId="3" borderId="6" xfId="0" applyFont="1" applyFill="1" applyBorder="1" applyAlignment="1" applyProtection="1">
      <alignment horizontal="center" vertical="top" wrapText="1"/>
      <protection locked="0"/>
    </xf>
    <xf numFmtId="0" fontId="29" fillId="15" borderId="5" xfId="0" applyFont="1" applyFill="1" applyBorder="1" applyAlignment="1">
      <alignment horizontal="center" vertical="top" wrapText="1"/>
    </xf>
    <xf numFmtId="0" fontId="29" fillId="15" borderId="7" xfId="0" applyFont="1" applyFill="1" applyBorder="1" applyAlignment="1">
      <alignment horizontal="center" vertical="top" wrapText="1"/>
    </xf>
    <xf numFmtId="0" fontId="29" fillId="15" borderId="6" xfId="0" applyFont="1" applyFill="1" applyBorder="1" applyAlignment="1">
      <alignment horizontal="center" vertical="top" wrapText="1"/>
    </xf>
    <xf numFmtId="0" fontId="27" fillId="15" borderId="5" xfId="0" applyFont="1" applyFill="1" applyBorder="1" applyAlignment="1">
      <alignment horizontal="center" vertical="top" wrapText="1"/>
    </xf>
    <xf numFmtId="14" fontId="27" fillId="15" borderId="5" xfId="0" applyNumberFormat="1" applyFont="1" applyFill="1" applyBorder="1" applyAlignment="1">
      <alignment horizontal="center" vertical="top" wrapText="1"/>
    </xf>
    <xf numFmtId="14" fontId="27" fillId="15" borderId="7" xfId="0" applyNumberFormat="1" applyFont="1" applyFill="1" applyBorder="1" applyAlignment="1">
      <alignment horizontal="center" vertical="top" wrapText="1"/>
    </xf>
    <xf numFmtId="14" fontId="27" fillId="15" borderId="6" xfId="0" applyNumberFormat="1" applyFont="1" applyFill="1" applyBorder="1" applyAlignment="1">
      <alignment horizontal="center" vertical="top" wrapText="1"/>
    </xf>
    <xf numFmtId="0" fontId="27" fillId="15" borderId="7" xfId="0" applyFont="1" applyFill="1" applyBorder="1" applyAlignment="1">
      <alignment horizontal="center" vertical="top" wrapText="1"/>
    </xf>
    <xf numFmtId="0" fontId="27" fillId="15" borderId="6" xfId="0" applyFont="1" applyFill="1" applyBorder="1" applyAlignment="1">
      <alignment horizontal="center" vertical="top" wrapText="1"/>
    </xf>
    <xf numFmtId="0" fontId="44" fillId="18" borderId="11" xfId="0" applyFont="1" applyFill="1" applyBorder="1" applyAlignment="1" applyProtection="1">
      <alignment horizontal="center" vertical="center"/>
      <protection locked="0"/>
    </xf>
    <xf numFmtId="0" fontId="39" fillId="18" borderId="2" xfId="7" applyFont="1" applyFill="1" applyBorder="1" applyAlignment="1" applyProtection="1">
      <alignment horizontal="center"/>
      <protection locked="0"/>
    </xf>
    <xf numFmtId="0" fontId="44" fillId="18" borderId="2" xfId="0" applyFont="1" applyFill="1" applyBorder="1" applyAlignment="1" applyProtection="1">
      <alignment horizontal="center"/>
      <protection locked="0"/>
    </xf>
    <xf numFmtId="49" fontId="42" fillId="17" borderId="4" xfId="0" applyNumberFormat="1" applyFont="1" applyFill="1" applyBorder="1" applyAlignment="1" applyProtection="1">
      <alignment horizontal="center" vertical="center" wrapText="1"/>
      <protection locked="0"/>
    </xf>
    <xf numFmtId="14" fontId="42" fillId="17" borderId="4" xfId="0" applyNumberFormat="1" applyFont="1" applyFill="1" applyBorder="1" applyAlignment="1" applyProtection="1">
      <alignment horizontal="center" vertical="center" wrapText="1"/>
      <protection locked="0"/>
    </xf>
    <xf numFmtId="14" fontId="42" fillId="17" borderId="9" xfId="0" applyNumberFormat="1" applyFont="1" applyFill="1" applyBorder="1" applyAlignment="1" applyProtection="1">
      <alignment horizontal="center" vertical="center" wrapText="1"/>
      <protection locked="0"/>
    </xf>
    <xf numFmtId="14" fontId="42" fillId="9" borderId="4" xfId="0" applyNumberFormat="1" applyFont="1" applyFill="1" applyBorder="1" applyAlignment="1" applyProtection="1">
      <alignment horizontal="center" vertical="center" wrapText="1"/>
      <protection locked="0"/>
    </xf>
    <xf numFmtId="49" fontId="42" fillId="10" borderId="4" xfId="0" applyNumberFormat="1" applyFont="1" applyFill="1" applyBorder="1" applyAlignment="1" applyProtection="1">
      <alignment horizontal="center" vertical="center" wrapText="1"/>
      <protection locked="0"/>
    </xf>
    <xf numFmtId="49" fontId="43" fillId="10" borderId="4" xfId="0" applyNumberFormat="1" applyFont="1" applyFill="1" applyBorder="1" applyAlignment="1" applyProtection="1">
      <alignment horizontal="center" vertical="center" wrapText="1"/>
      <protection locked="0"/>
    </xf>
    <xf numFmtId="0" fontId="45" fillId="3" borderId="0" xfId="0" applyFont="1" applyFill="1" applyAlignment="1" applyProtection="1">
      <alignment horizontal="left" vertical="center"/>
      <protection locked="0"/>
    </xf>
    <xf numFmtId="0" fontId="45" fillId="3" borderId="8" xfId="0" applyFont="1" applyFill="1" applyBorder="1" applyAlignment="1" applyProtection="1">
      <alignment horizontal="center" vertical="center"/>
      <protection locked="0"/>
    </xf>
    <xf numFmtId="14" fontId="46" fillId="21" borderId="4" xfId="0" applyNumberFormat="1" applyFont="1" applyFill="1" applyBorder="1" applyAlignment="1" applyProtection="1">
      <alignment horizontal="center" vertical="center" wrapText="1"/>
      <protection locked="0"/>
    </xf>
    <xf numFmtId="166" fontId="28" fillId="12" borderId="15" xfId="0" applyNumberFormat="1" applyFont="1" applyFill="1" applyBorder="1"/>
    <xf numFmtId="166" fontId="28" fillId="12" borderId="18" xfId="0" applyNumberFormat="1" applyFont="1" applyFill="1" applyBorder="1"/>
    <xf numFmtId="166" fontId="28" fillId="12" borderId="19" xfId="0" applyNumberFormat="1" applyFont="1" applyFill="1" applyBorder="1"/>
    <xf numFmtId="166" fontId="27" fillId="18" borderId="5" xfId="0" applyNumberFormat="1" applyFont="1" applyFill="1" applyBorder="1" applyAlignment="1" applyProtection="1">
      <alignment horizontal="center" vertical="top" wrapText="1"/>
      <protection locked="0"/>
    </xf>
    <xf numFmtId="166" fontId="29" fillId="12" borderId="5" xfId="6" applyNumberFormat="1" applyFont="1" applyFill="1" applyBorder="1" applyAlignment="1">
      <alignment horizontal="center" vertical="top" wrapText="1"/>
    </xf>
    <xf numFmtId="166" fontId="29" fillId="18" borderId="5" xfId="6" applyNumberFormat="1" applyFont="1" applyFill="1" applyBorder="1" applyAlignment="1" applyProtection="1">
      <alignment horizontal="center" vertical="top" wrapText="1"/>
      <protection locked="0"/>
    </xf>
    <xf numFmtId="166" fontId="27" fillId="18" borderId="7" xfId="0" applyNumberFormat="1" applyFont="1" applyFill="1" applyBorder="1" applyAlignment="1" applyProtection="1">
      <alignment horizontal="center" vertical="top" wrapText="1"/>
      <protection locked="0"/>
    </xf>
    <xf numFmtId="166" fontId="29" fillId="12" borderId="7" xfId="6" applyNumberFormat="1" applyFont="1" applyFill="1" applyBorder="1" applyAlignment="1">
      <alignment horizontal="center" vertical="top" wrapText="1"/>
    </xf>
    <xf numFmtId="166" fontId="29" fillId="18" borderId="7" xfId="6" applyNumberFormat="1" applyFont="1" applyFill="1" applyBorder="1" applyAlignment="1" applyProtection="1">
      <alignment horizontal="center" vertical="top" wrapText="1"/>
      <protection locked="0"/>
    </xf>
    <xf numFmtId="166" fontId="27" fillId="18" borderId="6" xfId="0" applyNumberFormat="1" applyFont="1" applyFill="1" applyBorder="1" applyAlignment="1" applyProtection="1">
      <alignment horizontal="center" vertical="top" wrapText="1"/>
      <protection locked="0"/>
    </xf>
    <xf numFmtId="166" fontId="29" fillId="12" borderId="6" xfId="6" applyNumberFormat="1" applyFont="1" applyFill="1" applyBorder="1" applyAlignment="1">
      <alignment horizontal="center" vertical="top" wrapText="1"/>
    </xf>
    <xf numFmtId="166" fontId="29" fillId="18" borderId="6" xfId="6" applyNumberFormat="1" applyFont="1" applyFill="1" applyBorder="1" applyAlignment="1" applyProtection="1">
      <alignment horizontal="center" vertical="top" wrapText="1"/>
      <protection locked="0"/>
    </xf>
    <xf numFmtId="0" fontId="48" fillId="0" borderId="0" xfId="0" applyFont="1"/>
    <xf numFmtId="0" fontId="49" fillId="0" borderId="0" xfId="0" applyFont="1" applyAlignment="1">
      <alignment horizontal="left" vertical="top" wrapText="1"/>
    </xf>
    <xf numFmtId="0" fontId="51" fillId="0" borderId="0" xfId="0" applyFont="1" applyAlignment="1">
      <alignment horizontal="left" vertical="top" wrapText="1"/>
    </xf>
    <xf numFmtId="0" fontId="50" fillId="5" borderId="0" xfId="0" applyFont="1" applyFill="1" applyAlignment="1">
      <alignment horizontal="left" vertical="top" wrapText="1"/>
    </xf>
    <xf numFmtId="0" fontId="44" fillId="22" borderId="14" xfId="0" applyFont="1" applyFill="1" applyBorder="1" applyAlignment="1" applyProtection="1">
      <alignment horizontal="center"/>
      <protection locked="0"/>
    </xf>
    <xf numFmtId="0" fontId="38" fillId="10" borderId="20" xfId="0" applyFont="1" applyFill="1" applyBorder="1" applyAlignment="1" applyProtection="1">
      <alignment horizontal="center"/>
      <protection locked="0"/>
    </xf>
    <xf numFmtId="0" fontId="44" fillId="22" borderId="3" xfId="0" applyFont="1" applyFill="1" applyBorder="1" applyAlignment="1" applyProtection="1">
      <alignment horizontal="center" vertical="center"/>
      <protection locked="0"/>
    </xf>
    <xf numFmtId="0" fontId="28" fillId="12" borderId="20" xfId="0" applyFont="1" applyFill="1" applyBorder="1" applyAlignment="1">
      <alignment horizontal="center"/>
    </xf>
    <xf numFmtId="0" fontId="39" fillId="18" borderId="20" xfId="0" applyFont="1" applyFill="1" applyBorder="1" applyAlignment="1" applyProtection="1">
      <alignment horizontal="left" vertical="top" wrapText="1"/>
      <protection locked="0"/>
    </xf>
    <xf numFmtId="166" fontId="28" fillId="12" borderId="20" xfId="0" applyNumberFormat="1" applyFont="1" applyFill="1" applyBorder="1"/>
    <xf numFmtId="0" fontId="36" fillId="18" borderId="20" xfId="0" applyFont="1" applyFill="1" applyBorder="1" applyAlignment="1" applyProtection="1">
      <alignment horizontal="left" vertical="top" wrapText="1"/>
      <protection locked="0"/>
    </xf>
    <xf numFmtId="167" fontId="44" fillId="22" borderId="3" xfId="0" applyNumberFormat="1" applyFont="1" applyFill="1" applyBorder="1" applyAlignment="1" applyProtection="1">
      <alignment horizontal="center" vertical="center"/>
      <protection locked="0"/>
    </xf>
    <xf numFmtId="1" fontId="44" fillId="22" borderId="10" xfId="0" applyNumberFormat="1" applyFont="1" applyFill="1" applyBorder="1" applyAlignment="1" applyProtection="1">
      <alignment horizontal="center" vertical="center"/>
      <protection locked="0"/>
    </xf>
    <xf numFmtId="0" fontId="8" fillId="0" borderId="20" xfId="0" applyFont="1" applyBorder="1" applyAlignment="1">
      <alignment horizontal="center" wrapText="1"/>
    </xf>
    <xf numFmtId="0" fontId="8" fillId="6" borderId="20" xfId="0" applyFont="1" applyFill="1" applyBorder="1" applyAlignment="1">
      <alignment horizontal="left" wrapText="1"/>
    </xf>
    <xf numFmtId="0" fontId="8" fillId="0" borderId="20" xfId="0" applyFont="1" applyBorder="1" applyAlignment="1">
      <alignment horizontal="left" wrapText="1"/>
    </xf>
    <xf numFmtId="0" fontId="8" fillId="0" borderId="20" xfId="0" applyFont="1" applyBorder="1" applyAlignment="1">
      <alignment wrapText="1"/>
    </xf>
    <xf numFmtId="0" fontId="8" fillId="5" borderId="20" xfId="0" applyFont="1" applyFill="1" applyBorder="1" applyAlignment="1">
      <alignment wrapText="1"/>
    </xf>
    <xf numFmtId="0" fontId="5" fillId="0" borderId="20" xfId="0" applyFont="1" applyBorder="1" applyAlignment="1">
      <alignment horizontal="left" wrapText="1"/>
    </xf>
    <xf numFmtId="0" fontId="4" fillId="7" borderId="20" xfId="0" applyFont="1" applyFill="1" applyBorder="1" applyAlignment="1">
      <alignment horizontal="center"/>
    </xf>
    <xf numFmtId="0" fontId="0" fillId="8" borderId="20" xfId="0" applyFill="1" applyBorder="1"/>
    <xf numFmtId="0" fontId="11" fillId="8" borderId="20" xfId="0" applyFont="1" applyFill="1" applyBorder="1"/>
    <xf numFmtId="0" fontId="14" fillId="8" borderId="20" xfId="0" applyFont="1" applyFill="1" applyBorder="1"/>
    <xf numFmtId="0" fontId="0" fillId="3" borderId="20" xfId="0" applyFill="1" applyBorder="1"/>
    <xf numFmtId="0" fontId="0" fillId="0" borderId="20" xfId="0" applyBorder="1"/>
    <xf numFmtId="0" fontId="0" fillId="8" borderId="20" xfId="0" applyFill="1" applyBorder="1" applyAlignment="1">
      <alignment horizontal="left"/>
    </xf>
    <xf numFmtId="0" fontId="10" fillId="8" borderId="20" xfId="0" applyFont="1" applyFill="1" applyBorder="1"/>
    <xf numFmtId="0" fontId="12" fillId="8" borderId="20" xfId="0" applyFont="1" applyFill="1" applyBorder="1"/>
    <xf numFmtId="0" fontId="11" fillId="0" borderId="20" xfId="0" applyFont="1" applyBorder="1"/>
    <xf numFmtId="0" fontId="52" fillId="0" borderId="29" xfId="2" applyFont="1" applyBorder="1" applyProtection="1">
      <protection locked="0"/>
    </xf>
    <xf numFmtId="166" fontId="28" fillId="0" borderId="20" xfId="0" applyNumberFormat="1" applyFont="1" applyBorder="1" applyProtection="1">
      <protection locked="0"/>
    </xf>
    <xf numFmtId="0" fontId="28" fillId="12" borderId="20" xfId="0" applyFont="1" applyFill="1" applyBorder="1" applyAlignment="1" applyProtection="1">
      <alignment horizontal="center"/>
      <protection locked="0"/>
    </xf>
    <xf numFmtId="166" fontId="28" fillId="12" borderId="20" xfId="0" applyNumberFormat="1" applyFont="1" applyFill="1" applyBorder="1" applyProtection="1">
      <protection locked="0"/>
    </xf>
    <xf numFmtId="0" fontId="40" fillId="20" borderId="26" xfId="0" applyFont="1" applyFill="1" applyBorder="1" applyAlignment="1" applyProtection="1">
      <alignment horizontal="center" vertical="center"/>
      <protection locked="0"/>
    </xf>
    <xf numFmtId="166" fontId="28" fillId="12" borderId="18" xfId="0" applyNumberFormat="1" applyFont="1" applyFill="1" applyBorder="1" applyProtection="1">
      <protection locked="0"/>
    </xf>
    <xf numFmtId="0" fontId="29" fillId="12" borderId="5" xfId="0" applyFont="1" applyFill="1" applyBorder="1" applyAlignment="1" applyProtection="1">
      <alignment horizontal="center" vertical="top" wrapText="1"/>
      <protection locked="0"/>
    </xf>
    <xf numFmtId="0" fontId="29" fillId="12" borderId="7" xfId="0" applyFont="1" applyFill="1" applyBorder="1" applyAlignment="1" applyProtection="1">
      <alignment horizontal="center" vertical="top" wrapText="1"/>
      <protection locked="0"/>
    </xf>
    <xf numFmtId="0" fontId="29" fillId="12" borderId="6" xfId="0" applyFont="1" applyFill="1" applyBorder="1" applyAlignment="1" applyProtection="1">
      <alignment horizontal="center" vertical="top" wrapText="1"/>
      <protection locked="0"/>
    </xf>
    <xf numFmtId="0" fontId="0" fillId="0" borderId="0" xfId="0" applyProtection="1">
      <protection locked="0"/>
    </xf>
    <xf numFmtId="0" fontId="28" fillId="0" borderId="0" xfId="0" applyFont="1" applyAlignment="1" applyProtection="1">
      <alignment horizontal="left" vertical="top" wrapText="1"/>
      <protection locked="0"/>
    </xf>
    <xf numFmtId="0" fontId="31" fillId="0" borderId="0" xfId="1" applyFont="1" applyAlignment="1" applyProtection="1">
      <alignment horizontal="center" vertical="center" wrapText="1"/>
      <protection locked="0"/>
    </xf>
    <xf numFmtId="0" fontId="27" fillId="0" borderId="0" xfId="0" applyFont="1" applyAlignment="1" applyProtection="1">
      <alignment horizontal="left" vertical="top" wrapText="1"/>
      <protection locked="0"/>
    </xf>
    <xf numFmtId="0" fontId="31" fillId="17" borderId="0" xfId="1" applyFont="1" applyFill="1" applyAlignment="1" applyProtection="1">
      <alignment horizontal="center" vertical="center" wrapText="1"/>
      <protection locked="0"/>
    </xf>
    <xf numFmtId="0" fontId="33" fillId="10" borderId="15" xfId="0" applyFont="1" applyFill="1" applyBorder="1" applyAlignment="1">
      <alignment horizontal="center"/>
    </xf>
    <xf numFmtId="0" fontId="0" fillId="0" borderId="21" xfId="0" applyBorder="1" applyProtection="1">
      <protection locked="0"/>
    </xf>
    <xf numFmtId="0" fontId="0" fillId="0" borderId="22" xfId="0" applyBorder="1" applyProtection="1">
      <protection locked="0"/>
    </xf>
    <xf numFmtId="0" fontId="52" fillId="0" borderId="29" xfId="2" applyFont="1" applyBorder="1" applyAlignment="1" applyProtection="1">
      <alignment horizontal="left"/>
      <protection locked="0"/>
    </xf>
    <xf numFmtId="0" fontId="0" fillId="0" borderId="29" xfId="0" applyBorder="1" applyProtection="1">
      <protection locked="0"/>
    </xf>
    <xf numFmtId="0" fontId="31" fillId="10" borderId="28" xfId="0" applyFont="1" applyFill="1" applyBorder="1" applyAlignment="1">
      <alignment horizontal="center"/>
    </xf>
    <xf numFmtId="0" fontId="0" fillId="0" borderId="23" xfId="0" applyBorder="1" applyProtection="1">
      <protection locked="0"/>
    </xf>
    <xf numFmtId="0" fontId="0" fillId="0" borderId="24" xfId="0" applyBorder="1" applyProtection="1">
      <protection locked="0"/>
    </xf>
    <xf numFmtId="0" fontId="37" fillId="0" borderId="0" xfId="0" applyFont="1" applyAlignment="1" applyProtection="1">
      <alignment horizontal="center"/>
      <protection locked="0"/>
    </xf>
    <xf numFmtId="0" fontId="23" fillId="16" borderId="0" xfId="0" applyFont="1" applyFill="1" applyAlignment="1">
      <alignment horizontal="left"/>
    </xf>
    <xf numFmtId="0" fontId="0" fillId="0" borderId="0" xfId="0"/>
    <xf numFmtId="0" fontId="8" fillId="0" borderId="20" xfId="0" applyFont="1" applyBorder="1" applyAlignment="1">
      <alignment horizontal="center" wrapText="1"/>
    </xf>
    <xf numFmtId="0" fontId="0" fillId="0" borderId="30" xfId="0" applyBorder="1"/>
    <xf numFmtId="0" fontId="0" fillId="0" borderId="31" xfId="0" applyBorder="1"/>
    <xf numFmtId="0" fontId="5" fillId="0" borderId="20" xfId="0" applyFont="1" applyBorder="1" applyAlignment="1">
      <alignment horizontal="center" wrapText="1"/>
    </xf>
    <xf numFmtId="0" fontId="47" fillId="21" borderId="0" xfId="0" applyFont="1" applyFill="1" applyAlignment="1">
      <alignment horizontal="left" vertical="center"/>
    </xf>
  </cellXfs>
  <cellStyles count="8">
    <cellStyle name="ColLevel_1" xfId="1" builtinId="2" iLevel="0"/>
    <cellStyle name="Comma" xfId="5" builtinId="3"/>
    <cellStyle name="Comma 2" xfId="4" xr:uid="{00000000-0005-0000-0000-000004000000}"/>
    <cellStyle name="Currency" xfId="6" builtinId="4"/>
    <cellStyle name="Currency 2" xfId="3" xr:uid="{00000000-0005-0000-0000-000003000000}"/>
    <cellStyle name="Hyperlink" xfId="7" builtinId="8"/>
    <cellStyle name="Normal" xfId="0" builtinId="0"/>
    <cellStyle name="Normal 2" xfId="2" xr:uid="{00000000-0005-0000-0000-000002000000}"/>
  </cellStyles>
  <dxfs count="233">
    <dxf>
      <font>
        <color rgb="FF9C0006"/>
      </font>
      <fill>
        <patternFill>
          <bgColor rgb="FFFFC7CE"/>
        </patternFill>
      </fill>
    </dxf>
    <dxf>
      <font>
        <color rgb="FF800000"/>
      </font>
      <fill>
        <patternFill>
          <bgColor rgb="FFFFC5C5"/>
        </patternFill>
      </fill>
    </dxf>
    <dxf>
      <font>
        <color rgb="FF804000"/>
      </font>
      <fill>
        <patternFill>
          <bgColor rgb="FFFFE6B8"/>
        </patternFill>
      </fill>
    </dxf>
    <dxf>
      <font>
        <color rgb="FF006100"/>
      </font>
      <fill>
        <patternFill>
          <bgColor rgb="FFCEEFC6"/>
        </patternFill>
      </fill>
    </dxf>
    <dxf>
      <font>
        <b/>
        <color rgb="FF008000"/>
      </font>
    </dxf>
    <dxf>
      <font>
        <b/>
        <color rgb="FFC00000"/>
      </font>
    </dxf>
    <dxf>
      <font>
        <b/>
        <color rgb="FF008000"/>
      </font>
    </dxf>
    <dxf>
      <font>
        <b/>
        <color rgb="FFC00000"/>
      </font>
    </dxf>
    <dxf>
      <fill>
        <patternFill patternType="solid">
          <fgColor rgb="FFFFFFFF"/>
          <bgColor rgb="FFFFFFFF"/>
        </patternFill>
      </fill>
    </dxf>
    <dxf>
      <font>
        <b/>
        <color rgb="FF008000"/>
      </font>
    </dxf>
    <dxf>
      <font>
        <b/>
        <color rgb="FFC00000"/>
      </font>
    </dxf>
    <dxf>
      <fill>
        <patternFill patternType="solid">
          <fgColor rgb="FFFFFFFF"/>
          <bgColor rgb="FFFFFFFF"/>
        </patternFill>
      </fill>
    </dxf>
    <dxf>
      <font>
        <b/>
        <color rgb="FF008000"/>
      </font>
    </dxf>
    <dxf>
      <font>
        <b/>
        <color rgb="FFC00000"/>
      </font>
    </dxf>
    <dxf>
      <fill>
        <patternFill patternType="solid">
          <fgColor rgb="FFFFFFFF"/>
          <bgColor rgb="FFFFFFFF"/>
        </patternFill>
      </fill>
    </dxf>
    <dxf>
      <font>
        <b/>
        <color rgb="FFC00000"/>
      </font>
    </dxf>
    <dxf>
      <font>
        <b/>
        <color rgb="FF008000"/>
      </font>
    </dxf>
    <dxf>
      <fill>
        <patternFill patternType="solid">
          <fgColor rgb="FFFFFFFF"/>
          <bgColor rgb="FFFFFFFF"/>
        </patternFill>
      </fill>
    </dxf>
    <dxf>
      <fill>
        <patternFill patternType="solid">
          <fgColor rgb="FFFFFFFF"/>
          <bgColor rgb="FFFFFFFF"/>
        </patternFill>
      </fill>
    </dxf>
    <dxf>
      <numFmt numFmtId="169" formatCode="&quot;R &quot;#,##0;\(&quot;R &quot;#,##0\);&quot;-&quot;"/>
    </dxf>
    <dxf>
      <numFmt numFmtId="170" formatCode="&quot;AED &quot;#,##0;\(&quot;AED &quot;#,##0\);&quot;-&quot;"/>
    </dxf>
    <dxf>
      <numFmt numFmtId="171" formatCode="&quot;SAR &quot;#,##0;\(&quot;SAR &quot;#,##0\);&quot;-&quot;"/>
    </dxf>
    <dxf>
      <numFmt numFmtId="172" formatCode="&quot;zł &quot;#,##0;\(&quot;zł &quot;#,##0\);&quot;-&quot;"/>
    </dxf>
    <dxf>
      <numFmt numFmtId="173" formatCode="&quot;AR$&quot;#,##0;\(&quot;AR$&quot;#,##0\);&quot;-&quot;"/>
    </dxf>
    <dxf>
      <numFmt numFmtId="174" formatCode="&quot;Kč &quot;#,##0;\(&quot;Kč &quot;#,##0\);&quot;-&quot;"/>
    </dxf>
    <dxf>
      <numFmt numFmtId="175" formatCode="\€#,##0;\(\€#,##0\);&quot;-&quot;"/>
    </dxf>
    <dxf>
      <numFmt numFmtId="176" formatCode="&quot;Rp &quot;#,##0;\(&quot;Rp &quot;#,##0\);&quot;-&quot;"/>
    </dxf>
    <dxf>
      <numFmt numFmtId="177" formatCode="&quot;RM &quot;#,##0;\(&quot;RM &quot;#,##0\);&quot;-&quot;"/>
    </dxf>
    <dxf>
      <numFmt numFmtId="178" formatCode="\₱#,##0;\(\₱#,##0\);&quot;-&quot;"/>
    </dxf>
    <dxf>
      <numFmt numFmtId="179" formatCode="&quot;Ft &quot;#,##0;\(&quot;Ft &quot;#,##0\);&quot;-&quot;"/>
    </dxf>
    <dxf>
      <numFmt numFmtId="180" formatCode="\₪#,##0;\(\₪#,##0\);&quot;-&quot;"/>
    </dxf>
    <dxf>
      <numFmt numFmtId="181" formatCode="\₦#,##0;\(\₦#,##0\);&quot;-&quot;"/>
    </dxf>
    <dxf>
      <numFmt numFmtId="182" formatCode="&quot;E£&quot;#,##0;\(&quot;E£&quot;#,##0\);&quot;-&quot;"/>
    </dxf>
    <dxf>
      <numFmt numFmtId="183" formatCode="&quot;S/. &quot;#,##0;\(&quot;S/. &quot;#,##0\);&quot;-&quot;"/>
    </dxf>
    <dxf>
      <numFmt numFmtId="184" formatCode="&quot;₫ &quot;#,##0;\(&quot;₫ &quot;#,##0\);&quot;-&quot;"/>
    </dxf>
    <dxf>
      <numFmt numFmtId="185" formatCode="&quot;COP$&quot;#,##0;\(&quot;COP$&quot;#,##0\);&quot;-&quot;"/>
    </dxf>
    <dxf>
      <numFmt numFmtId="186" formatCode="&quot;CLP$&quot;#,##0;\(&quot;CLP$&quot;#,##0\);&quot;-&quot;"/>
    </dxf>
    <dxf>
      <numFmt numFmtId="187" formatCode="\₺#,##0;\(\₺#,##0\);&quot;-&quot;"/>
    </dxf>
    <dxf>
      <numFmt numFmtId="188" formatCode="\฿#,##0;\(\฿#,##0\);&quot;-&quot;"/>
    </dxf>
    <dxf>
      <numFmt numFmtId="189" formatCode="\₩#,##0;\(\₩#,##0\);&quot;-&quot;"/>
    </dxf>
    <dxf>
      <numFmt numFmtId="190" formatCode="&quot;NZ$&quot;#,##0;\(&quot;NZ$&quot;#,##0\);&quot;-&quot;"/>
    </dxf>
    <dxf>
      <numFmt numFmtId="191" formatCode="&quot;HK$&quot;#,##0;\(&quot;HK$&quot;#,##0\);&quot;-&quot;"/>
    </dxf>
    <dxf>
      <numFmt numFmtId="192" formatCode="&quot;S$&quot;#,##0;\(&quot;S$&quot;#,##0\);&quot;-&quot;"/>
    </dxf>
    <dxf>
      <numFmt numFmtId="193" formatCode="&quot;kr &quot;#,##0;\(&quot;kr &quot;#,##0\);&quot;-&quot;"/>
    </dxf>
    <dxf>
      <numFmt numFmtId="193" formatCode="&quot;kr &quot;#,##0;\(&quot;kr &quot;#,##0\);&quot;-&quot;"/>
    </dxf>
    <dxf>
      <numFmt numFmtId="194" formatCode="&quot;MX$&quot;#,##0;\(&quot;MX$&quot;#,##0\);&quot;-&quot;"/>
    </dxf>
    <dxf>
      <numFmt numFmtId="195" formatCode="&quot;R$&quot;#,##0;\(&quot;R$&quot;#,##0\);&quot;-&quot;"/>
    </dxf>
    <dxf>
      <numFmt numFmtId="196" formatCode="\₹#,##0;\(\₹#,##0\);&quot;-&quot;"/>
    </dxf>
    <dxf>
      <numFmt numFmtId="197" formatCode="\¥#,##0;\(\¥#,##0\);&quot;-&quot;"/>
    </dxf>
    <dxf>
      <numFmt numFmtId="198" formatCode="&quot;CHF &quot;#,##0;\(&quot;CHF &quot;#,##0\);&quot;-&quot;"/>
    </dxf>
    <dxf>
      <numFmt numFmtId="199" formatCode="&quot;A$&quot;#,##0;\(&quot;A$&quot;#,##0\);&quot;-&quot;"/>
    </dxf>
    <dxf>
      <numFmt numFmtId="200" formatCode="&quot;C$&quot;#,##0;\(&quot;C$&quot;#,##0\);&quot;-&quot;"/>
    </dxf>
    <dxf>
      <numFmt numFmtId="197" formatCode="\¥#,##0;\(\¥#,##0\);&quot;-&quot;"/>
    </dxf>
    <dxf>
      <numFmt numFmtId="201" formatCode="\£#,##0;\(\£#,##0\);&quot;-&quot;"/>
    </dxf>
    <dxf>
      <numFmt numFmtId="202" formatCode="&quot;NT$&quot;#,##0;\(&quot;NT$&quot;#,##0\);&quot;-&quot;"/>
    </dxf>
    <dxf>
      <numFmt numFmtId="193" formatCode="&quot;kr &quot;#,##0;\(&quot;kr &quot;#,##0\);&quot;-&quot;"/>
    </dxf>
    <dxf>
      <numFmt numFmtId="203" formatCode="&quot;฿&quot;#,##0.00;\(&quot;฿&quot;#,##0.00\)"/>
    </dxf>
    <dxf>
      <numFmt numFmtId="204" formatCode="&quot;₱&quot;#,##0.00;\(&quot;₱&quot;#,##0.00\)"/>
    </dxf>
    <dxf>
      <numFmt numFmtId="205" formatCode="&quot;COL$&quot;#,##0;\(&quot;COL$&quot;#,##0\)"/>
    </dxf>
    <dxf>
      <numFmt numFmtId="206" formatCode="&quot;RM &quot;#,##0.00;\(&quot;RM &quot;#,##0.00\)"/>
    </dxf>
    <dxf>
      <numFmt numFmtId="207" formatCode="&quot;Rp &quot;#,##0;\(&quot;Rp &quot;#,##0\)"/>
    </dxf>
    <dxf>
      <numFmt numFmtId="208" formatCode="&quot;₹&quot;#,##0.00;\(&quot;₹&quot;#,##0.00\)"/>
    </dxf>
    <dxf>
      <numFmt numFmtId="209" formatCode="&quot;S$&quot;#,##0.00;\(&quot;S$&quot;#,##0.00\)"/>
    </dxf>
    <dxf>
      <numFmt numFmtId="210" formatCode="&quot;NT$&quot;#,##0.00;\(&quot;NT$&quot;#,##0.00\)"/>
    </dxf>
    <dxf>
      <numFmt numFmtId="211" formatCode="&quot;HK$&quot;#,##0.00;\(&quot;HK$&quot;#,##0.00\)"/>
    </dxf>
    <dxf>
      <numFmt numFmtId="212" formatCode="&quot;¥&quot;#,##0.00;\(&quot;¥&quot;#,##0.00\)"/>
    </dxf>
    <dxf>
      <numFmt numFmtId="213" formatCode="&quot;₩&quot;#,##0;\(&quot;₩&quot;#,##0\)"/>
    </dxf>
    <dxf>
      <numFmt numFmtId="214" formatCode="&quot;¥&quot;#,##0;\(&quot;¥&quot;#,##0\)"/>
    </dxf>
    <dxf>
      <numFmt numFmtId="215" formatCode="&quot;NZ$&quot;#,##0.00;\(&quot;NZ$&quot;#,##0.00\)"/>
    </dxf>
    <dxf>
      <numFmt numFmtId="216" formatCode="&quot;A$&quot;#,##0.00;\(&quot;A$&quot;#,##0.00\)"/>
    </dxf>
    <dxf>
      <numFmt numFmtId="217" formatCode="&quot;R &quot;#,##0.00;\(&quot;R &quot;#,##0.00\)"/>
    </dxf>
    <dxf>
      <numFmt numFmtId="218" formatCode="&quot;SAR &quot;#,##0.00;\(&quot;SAR &quot;#,##0.00\)"/>
    </dxf>
    <dxf>
      <numFmt numFmtId="219" formatCode="&quot;AED &quot;#,##0.00;\(&quot;AED &quot;#,##0.00\)"/>
    </dxf>
    <dxf>
      <numFmt numFmtId="220" formatCode="&quot;₪&quot;#,##0.00;\(&quot;₪&quot;#,##0.00\)"/>
    </dxf>
    <dxf>
      <numFmt numFmtId="221" formatCode="&quot;₺&quot;#,##0.00;\(&quot;₺&quot;#,##0.00\)"/>
    </dxf>
    <dxf>
      <numFmt numFmtId="222" formatCode="&quot;Ft &quot;#,##0;\(&quot;Ft &quot;#,##0\)"/>
    </dxf>
    <dxf>
      <numFmt numFmtId="223" formatCode="&quot;Kč &quot;#,##0.00;\(&quot;Kč &quot;#,##0.00\)"/>
    </dxf>
    <dxf>
      <numFmt numFmtId="224" formatCode="&quot;zł &quot;#,##0.00;\(&quot;zł &quot;#,##0.00\)"/>
    </dxf>
    <dxf>
      <numFmt numFmtId="225" formatCode="&quot;kr &quot;#,##0.00;\(&quot;kr &quot;#,##0.00\)"/>
    </dxf>
    <dxf>
      <numFmt numFmtId="225" formatCode="&quot;kr &quot;#,##0.00;\(&quot;kr &quot;#,##0.00\)"/>
    </dxf>
    <dxf>
      <numFmt numFmtId="225" formatCode="&quot;kr &quot;#,##0.00;\(&quot;kr &quot;#,##0.00\)"/>
    </dxf>
    <dxf>
      <numFmt numFmtId="226" formatCode="&quot;CHF &quot;#,##0.00;\(&quot;CHF &quot;#,##0.00\)"/>
    </dxf>
    <dxf>
      <numFmt numFmtId="227" formatCode="&quot;£&quot;#,##0.00;\(&quot;£&quot;#,##0.00\)"/>
    </dxf>
    <dxf>
      <numFmt numFmtId="228" formatCode="&quot;lei &quot;#,##0.00;\(&quot;lei &quot;#,##0.00\)"/>
    </dxf>
    <dxf>
      <numFmt numFmtId="229" formatCode="&quot;€&quot;#,##0.00;\(&quot;€&quot;#,##0.00\)"/>
    </dxf>
    <dxf>
      <numFmt numFmtId="230" formatCode="&quot;S/. &quot;#,##0.00;\(&quot;S/. &quot;#,##0.00\)"/>
    </dxf>
    <dxf>
      <numFmt numFmtId="231" formatCode="&quot;E£&quot;#,##0.00;\(&quot;E£&quot;#,##0.00\)"/>
    </dxf>
    <dxf>
      <numFmt numFmtId="232" formatCode="&quot;CLP$&quot;#,##0;\(&quot;CLP$&quot;#,##0\)"/>
    </dxf>
    <dxf>
      <numFmt numFmtId="233" formatCode="&quot;AR$&quot;#,##0.00;\(&quot;AR$&quot;#,##0.00\)"/>
    </dxf>
    <dxf>
      <numFmt numFmtId="234" formatCode="&quot;R$&quot;#,##0.00;\(&quot;R$&quot;#,##0.00\)"/>
    </dxf>
    <dxf>
      <numFmt numFmtId="235" formatCode="&quot;Mex$&quot;#,##0.00;\(&quot;Mex$&quot;#,##0.00\)"/>
    </dxf>
    <dxf>
      <numFmt numFmtId="236" formatCode="&quot;C$&quot;#,##0.00;\(&quot;C$&quot;#,##0.00\)"/>
    </dxf>
    <dxf>
      <numFmt numFmtId="237" formatCode="&quot;$&quot;#,##0.00;\(&quot;$&quot;#,##0.00\)"/>
    </dxf>
    <dxf>
      <numFmt numFmtId="237" formatCode="&quot;$&quot;#,##0.00;\(&quot;$&quot;#,##0.00\)"/>
    </dxf>
    <dxf>
      <numFmt numFmtId="238" formatCode="&quot;₫&quot;#,##0;\(&quot;₫&quot;#,##0\)"/>
    </dxf>
    <dxf>
      <numFmt numFmtId="219" formatCode="&quot;AED &quot;#,##0.00;\(&quot;AED &quot;#,##0.00\)"/>
    </dxf>
    <dxf>
      <numFmt numFmtId="220" formatCode="&quot;₪&quot;#,##0.00;\(&quot;₪&quot;#,##0.00\)"/>
    </dxf>
    <dxf>
      <numFmt numFmtId="221" formatCode="&quot;₺&quot;#,##0.00;\(&quot;₺&quot;#,##0.00\)"/>
    </dxf>
    <dxf>
      <numFmt numFmtId="228" formatCode="&quot;lei &quot;#,##0.00;\(&quot;lei &quot;#,##0.00\)"/>
    </dxf>
    <dxf>
      <numFmt numFmtId="222" formatCode="&quot;Ft &quot;#,##0;\(&quot;Ft &quot;#,##0\)"/>
    </dxf>
    <dxf>
      <numFmt numFmtId="223" formatCode="&quot;Kč &quot;#,##0.00;\(&quot;Kč &quot;#,##0.00\)"/>
    </dxf>
    <dxf>
      <numFmt numFmtId="224" formatCode="&quot;zł &quot;#,##0.00;\(&quot;zł &quot;#,##0.00\)"/>
    </dxf>
    <dxf>
      <numFmt numFmtId="225" formatCode="&quot;kr &quot;#,##0.00;\(&quot;kr &quot;#,##0.00\)"/>
    </dxf>
    <dxf>
      <numFmt numFmtId="225" formatCode="&quot;kr &quot;#,##0.00;\(&quot;kr &quot;#,##0.00\)"/>
    </dxf>
    <dxf>
      <numFmt numFmtId="225" formatCode="&quot;kr &quot;#,##0.00;\(&quot;kr &quot;#,##0.00\)"/>
    </dxf>
    <dxf>
      <numFmt numFmtId="226" formatCode="&quot;CHF &quot;#,##0.00;\(&quot;CHF &quot;#,##0.00\)"/>
    </dxf>
    <dxf>
      <numFmt numFmtId="227" formatCode="&quot;£&quot;#,##0.00;\(&quot;£&quot;#,##0.00\)"/>
    </dxf>
    <dxf>
      <numFmt numFmtId="229" formatCode="&quot;€&quot;#,##0.00;\(&quot;€&quot;#,##0.00\)"/>
    </dxf>
    <dxf>
      <numFmt numFmtId="205" formatCode="&quot;COL$&quot;#,##0;\(&quot;COL$&quot;#,##0\)"/>
    </dxf>
    <dxf>
      <numFmt numFmtId="232" formatCode="&quot;CLP$&quot;#,##0;\(&quot;CLP$&quot;#,##0\)"/>
    </dxf>
    <dxf>
      <numFmt numFmtId="233" formatCode="&quot;AR$&quot;#,##0.00;\(&quot;AR$&quot;#,##0.00\)"/>
    </dxf>
    <dxf>
      <numFmt numFmtId="234" formatCode="&quot;R$&quot;#,##0.00;\(&quot;R$&quot;#,##0.00\)"/>
    </dxf>
    <dxf>
      <numFmt numFmtId="235" formatCode="&quot;Mex$&quot;#,##0.00;\(&quot;Mex$&quot;#,##0.00\)"/>
    </dxf>
    <dxf>
      <numFmt numFmtId="236" formatCode="&quot;C$&quot;#,##0.00;\(&quot;C$&quot;#,##0.00\)"/>
    </dxf>
    <dxf>
      <numFmt numFmtId="237" formatCode="&quot;$&quot;#,##0.00;\(&quot;$&quot;#,##0.00\)"/>
    </dxf>
    <dxf>
      <numFmt numFmtId="237" formatCode="&quot;$&quot;#,##0.00;\(&quot;$&quot;#,##0.00\)"/>
    </dxf>
    <dxf>
      <numFmt numFmtId="204" formatCode="&quot;₱&quot;#,##0.00;\(&quot;₱&quot;#,##0.00\)"/>
    </dxf>
    <dxf>
      <font>
        <b/>
        <color rgb="FFFF8000"/>
      </font>
    </dxf>
    <dxf>
      <font>
        <b/>
        <color rgb="FFC00000"/>
      </font>
    </dxf>
    <dxf>
      <numFmt numFmtId="238" formatCode="&quot;₫&quot;#,##0;\(&quot;₫&quot;#,##0\)"/>
    </dxf>
    <dxf>
      <numFmt numFmtId="203" formatCode="&quot;฿&quot;#,##0.00;\(&quot;฿&quot;#,##0.00\)"/>
    </dxf>
    <dxf>
      <numFmt numFmtId="206" formatCode="&quot;RM &quot;#,##0.00;\(&quot;RM &quot;#,##0.00\)"/>
    </dxf>
    <dxf>
      <numFmt numFmtId="207" formatCode="&quot;Rp &quot;#,##0;\(&quot;Rp &quot;#,##0\)"/>
    </dxf>
    <dxf>
      <numFmt numFmtId="208" formatCode="&quot;₹&quot;#,##0.00;\(&quot;₹&quot;#,##0.00\)"/>
    </dxf>
    <dxf>
      <numFmt numFmtId="209" formatCode="&quot;S$&quot;#,##0.00;\(&quot;S$&quot;#,##0.00\)"/>
    </dxf>
    <dxf>
      <numFmt numFmtId="210" formatCode="&quot;NT$&quot;#,##0.00;\(&quot;NT$&quot;#,##0.00\)"/>
    </dxf>
    <dxf>
      <numFmt numFmtId="211" formatCode="&quot;HK$&quot;#,##0.00;\(&quot;HK$&quot;#,##0.00\)"/>
    </dxf>
    <dxf>
      <numFmt numFmtId="212" formatCode="&quot;¥&quot;#,##0.00;\(&quot;¥&quot;#,##0.00\)"/>
    </dxf>
    <dxf>
      <numFmt numFmtId="213" formatCode="&quot;₩&quot;#,##0;\(&quot;₩&quot;#,##0\)"/>
    </dxf>
    <dxf>
      <numFmt numFmtId="214" formatCode="&quot;¥&quot;#,##0;\(&quot;¥&quot;#,##0\)"/>
    </dxf>
    <dxf>
      <numFmt numFmtId="215" formatCode="&quot;NZ$&quot;#,##0.00;\(&quot;NZ$&quot;#,##0.00\)"/>
    </dxf>
    <dxf>
      <numFmt numFmtId="216" formatCode="&quot;A$&quot;#,##0.00;\(&quot;A$&quot;#,##0.00\)"/>
    </dxf>
    <dxf>
      <numFmt numFmtId="231" formatCode="&quot;E£&quot;#,##0.00;\(&quot;E£&quot;#,##0.00\)"/>
    </dxf>
    <dxf>
      <numFmt numFmtId="230" formatCode="&quot;S/. &quot;#,##0.00;\(&quot;S/. &quot;#,##0.00\)"/>
    </dxf>
    <dxf>
      <numFmt numFmtId="217" formatCode="&quot;R &quot;#,##0.00;\(&quot;R &quot;#,##0.00\)"/>
    </dxf>
    <dxf>
      <numFmt numFmtId="218" formatCode="&quot;SAR &quot;#,##0.00;\(&quot;SAR &quot;#,##0.00\)"/>
    </dxf>
    <dxf>
      <numFmt numFmtId="182" formatCode="&quot;E£&quot;#,##0;\(&quot;E£&quot;#,##0\);&quot;-&quot;"/>
    </dxf>
    <dxf>
      <numFmt numFmtId="194" formatCode="&quot;MX$&quot;#,##0;\(&quot;MX$&quot;#,##0\);&quot;-&quot;"/>
    </dxf>
    <dxf>
      <numFmt numFmtId="195" formatCode="&quot;R$&quot;#,##0;\(&quot;R$&quot;#,##0\);&quot;-&quot;"/>
    </dxf>
    <dxf>
      <numFmt numFmtId="196" formatCode="\₹#,##0;\(\₹#,##0\);&quot;-&quot;"/>
    </dxf>
    <dxf>
      <numFmt numFmtId="181" formatCode="\₦#,##0;\(\₦#,##0\);&quot;-&quot;"/>
    </dxf>
    <dxf>
      <numFmt numFmtId="197" formatCode="\¥#,##0;\(\¥#,##0\);&quot;-&quot;"/>
    </dxf>
    <dxf>
      <numFmt numFmtId="174" formatCode="&quot;Kč &quot;#,##0;\(&quot;Kč &quot;#,##0\);&quot;-&quot;"/>
    </dxf>
    <dxf>
      <numFmt numFmtId="198" formatCode="&quot;CHF &quot;#,##0;\(&quot;CHF &quot;#,##0\);&quot;-&quot;"/>
    </dxf>
    <dxf>
      <numFmt numFmtId="199" formatCode="&quot;A$&quot;#,##0;\(&quot;A$&quot;#,##0\);&quot;-&quot;"/>
    </dxf>
    <dxf>
      <numFmt numFmtId="200" formatCode="&quot;C$&quot;#,##0;\(&quot;C$&quot;#,##0\);&quot;-&quot;"/>
    </dxf>
    <dxf>
      <numFmt numFmtId="180" formatCode="\₪#,##0;\(\₪#,##0\);&quot;-&quot;"/>
    </dxf>
    <dxf>
      <numFmt numFmtId="197" formatCode="\¥#,##0;\(\¥#,##0\);&quot;-&quot;"/>
    </dxf>
    <dxf>
      <numFmt numFmtId="201" formatCode="\£#,##0;\(\£#,##0\);&quot;-&quot;"/>
    </dxf>
    <dxf>
      <numFmt numFmtId="183" formatCode="&quot;S/. &quot;#,##0;\(&quot;S/. &quot;#,##0\);&quot;-&quot;"/>
    </dxf>
    <dxf>
      <numFmt numFmtId="173" formatCode="&quot;AR$&quot;#,##0;\(&quot;AR$&quot;#,##0\);&quot;-&quot;"/>
    </dxf>
    <dxf>
      <numFmt numFmtId="185" formatCode="&quot;COP$&quot;#,##0;\(&quot;COP$&quot;#,##0\);&quot;-&quot;"/>
    </dxf>
    <dxf>
      <numFmt numFmtId="186" formatCode="&quot;CLP$&quot;#,##0;\(&quot;CLP$&quot;#,##0\);&quot;-&quot;"/>
    </dxf>
    <dxf>
      <numFmt numFmtId="184" formatCode="&quot;₫ &quot;#,##0;\(&quot;₫ &quot;#,##0\);&quot;-&quot;"/>
    </dxf>
    <dxf>
      <numFmt numFmtId="178" formatCode="\₱#,##0;\(\₱#,##0\);&quot;-&quot;"/>
    </dxf>
    <dxf>
      <numFmt numFmtId="177" formatCode="&quot;RM &quot;#,##0;\(&quot;RM &quot;#,##0\);&quot;-&quot;"/>
    </dxf>
    <dxf>
      <numFmt numFmtId="176" formatCode="&quot;Rp &quot;#,##0;\(&quot;Rp &quot;#,##0\);&quot;-&quot;"/>
    </dxf>
    <dxf>
      <numFmt numFmtId="188" formatCode="\฿#,##0;\(\฿#,##0\);&quot;-&quot;"/>
    </dxf>
    <dxf>
      <numFmt numFmtId="187" formatCode="\₺#,##0;\(\₺#,##0\);&quot;-&quot;"/>
    </dxf>
    <dxf>
      <numFmt numFmtId="179" formatCode="&quot;Ft &quot;#,##0;\(&quot;Ft &quot;#,##0\);&quot;-&quot;"/>
    </dxf>
    <dxf>
      <numFmt numFmtId="175" formatCode="\€#,##0;\(\€#,##0\);&quot;-&quot;"/>
    </dxf>
    <dxf>
      <numFmt numFmtId="172" formatCode="&quot;zł &quot;#,##0;\(&quot;zł &quot;#,##0\);&quot;-&quot;"/>
    </dxf>
    <dxf>
      <numFmt numFmtId="171" formatCode="&quot;SAR &quot;#,##0;\(&quot;SAR &quot;#,##0\);&quot;-&quot;"/>
    </dxf>
    <dxf>
      <numFmt numFmtId="170" formatCode="&quot;AED &quot;#,##0;\(&quot;AED &quot;#,##0\);&quot;-&quot;"/>
    </dxf>
    <dxf>
      <numFmt numFmtId="169" formatCode="&quot;R &quot;#,##0;\(&quot;R &quot;#,##0\);&quot;-&quot;"/>
    </dxf>
    <dxf>
      <numFmt numFmtId="202" formatCode="&quot;NT$&quot;#,##0;\(&quot;NT$&quot;#,##0\);&quot;-&quot;"/>
    </dxf>
    <dxf>
      <numFmt numFmtId="189" formatCode="\₩#,##0;\(\₩#,##0\);&quot;-&quot;"/>
    </dxf>
    <dxf>
      <numFmt numFmtId="190" formatCode="&quot;NZ$&quot;#,##0;\(&quot;NZ$&quot;#,##0\);&quot;-&quot;"/>
    </dxf>
    <dxf>
      <numFmt numFmtId="191" formatCode="&quot;HK$&quot;#,##0;\(&quot;HK$&quot;#,##0\);&quot;-&quot;"/>
    </dxf>
    <dxf>
      <numFmt numFmtId="192" formatCode="&quot;S$&quot;#,##0;\(&quot;S$&quot;#,##0\);&quot;-&quot;"/>
    </dxf>
    <dxf>
      <numFmt numFmtId="193" formatCode="&quot;kr &quot;#,##0;\(&quot;kr &quot;#,##0\);&quot;-&quot;"/>
    </dxf>
    <dxf>
      <numFmt numFmtId="193" formatCode="&quot;kr &quot;#,##0;\(&quot;kr &quot;#,##0\);&quot;-&quot;"/>
    </dxf>
    <dxf>
      <numFmt numFmtId="193" formatCode="&quot;kr &quot;#,##0;\(&quot;kr &quot;#,##0\);&quot;-&quot;"/>
    </dxf>
    <dxf>
      <fill>
        <patternFill patternType="solid">
          <fgColor rgb="FFFFFFFF"/>
          <bgColor rgb="FFFFFFFF"/>
        </patternFill>
      </fill>
    </dxf>
    <dxf>
      <fill>
        <patternFill patternType="solid">
          <fgColor rgb="FFD9D9D9"/>
          <bgColor rgb="FFD9D9D9"/>
        </patternFill>
      </fill>
    </dxf>
    <dxf>
      <fill>
        <patternFill patternType="solid">
          <fgColor rgb="FFFFFFFF"/>
          <bgColor rgb="FFFFFFFF"/>
        </patternFill>
      </fill>
    </dxf>
    <dxf>
      <fill>
        <patternFill patternType="solid">
          <fgColor rgb="FFFFFFFF"/>
          <bgColor rgb="FFFFFFFF"/>
        </patternFill>
      </fill>
    </dxf>
    <dxf>
      <font>
        <color rgb="FFC00000"/>
      </font>
    </dxf>
    <dxf>
      <font>
        <color rgb="FF107C10"/>
      </font>
    </dxf>
    <dxf>
      <font>
        <color rgb="FF107C10"/>
      </font>
    </dxf>
    <dxf>
      <font>
        <color rgb="FFC00000"/>
      </font>
    </dxf>
    <dxf>
      <font>
        <color rgb="FFC00000"/>
      </font>
    </dxf>
    <dxf>
      <font>
        <color rgb="FF107C10"/>
      </font>
    </dxf>
    <dxf>
      <font>
        <b/>
        <color rgb="FF008000"/>
      </font>
    </dxf>
    <dxf>
      <font>
        <b/>
        <color rgb="FFFF0000"/>
      </font>
    </dxf>
    <dxf>
      <font>
        <b/>
        <color rgb="FFC00000"/>
      </font>
    </dxf>
    <dxf>
      <font>
        <b/>
        <color rgb="FF107C10"/>
      </font>
    </dxf>
    <dxf>
      <numFmt numFmtId="173" formatCode="&quot;AR$&quot;#,##0;\(&quot;AR$&quot;#,##0\);&quot;-&quot;"/>
    </dxf>
    <dxf>
      <numFmt numFmtId="185" formatCode="&quot;COP$&quot;#,##0;\(&quot;COP$&quot;#,##0\);&quot;-&quot;"/>
    </dxf>
    <dxf>
      <numFmt numFmtId="186" formatCode="&quot;CLP$&quot;#,##0;\(&quot;CLP$&quot;#,##0\);&quot;-&quot;"/>
    </dxf>
    <dxf>
      <numFmt numFmtId="184" formatCode="&quot;₫ &quot;#,##0;\(&quot;₫ &quot;#,##0\);&quot;-&quot;"/>
    </dxf>
    <dxf>
      <numFmt numFmtId="178" formatCode="\₱#,##0;\(\₱#,##0\);&quot;-&quot;"/>
    </dxf>
    <dxf>
      <numFmt numFmtId="177" formatCode="&quot;RM &quot;#,##0;\(&quot;RM &quot;#,##0\);&quot;-&quot;"/>
    </dxf>
    <dxf>
      <numFmt numFmtId="176" formatCode="&quot;Rp &quot;#,##0;\(&quot;Rp &quot;#,##0\);&quot;-&quot;"/>
    </dxf>
    <dxf>
      <numFmt numFmtId="188" formatCode="\฿#,##0;\(\฿#,##0\);&quot;-&quot;"/>
    </dxf>
    <dxf>
      <numFmt numFmtId="187" formatCode="\₺#,##0;\(\₺#,##0\);&quot;-&quot;"/>
    </dxf>
    <dxf>
      <numFmt numFmtId="179" formatCode="&quot;Ft &quot;#,##0;\(&quot;Ft &quot;#,##0\);&quot;-&quot;"/>
    </dxf>
    <dxf>
      <numFmt numFmtId="174" formatCode="&quot;Kč &quot;#,##0;\(&quot;Kč &quot;#,##0\);&quot;-&quot;"/>
    </dxf>
    <dxf>
      <numFmt numFmtId="172" formatCode="&quot;zł &quot;#,##0;\(&quot;zł &quot;#,##0\);&quot;-&quot;"/>
    </dxf>
    <dxf>
      <numFmt numFmtId="171" formatCode="&quot;SAR &quot;#,##0;\(&quot;SAR &quot;#,##0\);&quot;-&quot;"/>
    </dxf>
    <dxf>
      <numFmt numFmtId="170" formatCode="&quot;AED &quot;#,##0;\(&quot;AED &quot;#,##0\);&quot;-&quot;"/>
    </dxf>
    <dxf>
      <numFmt numFmtId="169" formatCode="&quot;R &quot;#,##0;\(&quot;R &quot;#,##0\);&quot;-&quot;"/>
    </dxf>
    <dxf>
      <numFmt numFmtId="202" formatCode="&quot;NT$&quot;#,##0;\(&quot;NT$&quot;#,##0\);&quot;-&quot;"/>
    </dxf>
    <dxf>
      <numFmt numFmtId="189" formatCode="\₩#,##0;\(\₩#,##0\);&quot;-&quot;"/>
    </dxf>
    <dxf>
      <numFmt numFmtId="190" formatCode="&quot;NZ$&quot;#,##0;\(&quot;NZ$&quot;#,##0\);&quot;-&quot;"/>
    </dxf>
    <dxf>
      <numFmt numFmtId="191" formatCode="&quot;HK$&quot;#,##0;\(&quot;HK$&quot;#,##0\);&quot;-&quot;"/>
    </dxf>
    <dxf>
      <numFmt numFmtId="192" formatCode="&quot;S$&quot;#,##0;\(&quot;S$&quot;#,##0\);&quot;-&quot;"/>
    </dxf>
    <dxf>
      <numFmt numFmtId="193" formatCode="&quot;kr &quot;#,##0;\(&quot;kr &quot;#,##0\);&quot;-&quot;"/>
    </dxf>
    <dxf>
      <numFmt numFmtId="193" formatCode="&quot;kr &quot;#,##0;\(&quot;kr &quot;#,##0\);&quot;-&quot;"/>
    </dxf>
    <dxf>
      <numFmt numFmtId="194" formatCode="&quot;MX$&quot;#,##0;\(&quot;MX$&quot;#,##0\);&quot;-&quot;"/>
    </dxf>
    <dxf>
      <numFmt numFmtId="195" formatCode="&quot;R$&quot;#,##0;\(&quot;R$&quot;#,##0\);&quot;-&quot;"/>
    </dxf>
    <dxf>
      <numFmt numFmtId="196" formatCode="\₹#,##0;\(\₹#,##0\);&quot;-&quot;"/>
    </dxf>
    <dxf>
      <numFmt numFmtId="197" formatCode="\¥#,##0;\(\¥#,##0\);&quot;-&quot;"/>
    </dxf>
    <dxf>
      <numFmt numFmtId="198" formatCode="&quot;CHF &quot;#,##0;\(&quot;CHF &quot;#,##0\);&quot;-&quot;"/>
    </dxf>
    <dxf>
      <numFmt numFmtId="199" formatCode="&quot;A$&quot;#,##0;\(&quot;A$&quot;#,##0\);&quot;-&quot;"/>
    </dxf>
    <dxf>
      <numFmt numFmtId="200" formatCode="&quot;C$&quot;#,##0;\(&quot;C$&quot;#,##0\);&quot;-&quot;"/>
    </dxf>
    <dxf>
      <numFmt numFmtId="197" formatCode="\¥#,##0;\(\¥#,##0\);&quot;-&quot;"/>
    </dxf>
    <dxf>
      <numFmt numFmtId="201" formatCode="\£#,##0;\(\£#,##0\);&quot;-&quot;"/>
    </dxf>
    <dxf>
      <numFmt numFmtId="175" formatCode="\€#,##0;\(\€#,##0\);&quot;-&quot;"/>
    </dxf>
    <dxf>
      <numFmt numFmtId="193" formatCode="&quot;kr &quot;#,##0;\(&quot;kr &quot;#,##0\);&quot;-&quot;"/>
    </dxf>
    <dxf>
      <numFmt numFmtId="180" formatCode="\₪#,##0;\(\₪#,##0\);&quot;-&quot;"/>
    </dxf>
    <dxf>
      <numFmt numFmtId="181" formatCode="\₦#,##0;\(\₦#,##0\);&quot;-&quot;"/>
    </dxf>
    <dxf>
      <numFmt numFmtId="182" formatCode="&quot;E£&quot;#,##0;\(&quot;E£&quot;#,##0\);&quot;-&quot;"/>
    </dxf>
    <dxf>
      <numFmt numFmtId="183" formatCode="&quot;S/. &quot;#,##0;\(&quot;S/. &quot;#,##0\);&quot;-&quot;"/>
    </dxf>
    <dxf>
      <font>
        <b/>
        <color rgb="FFFF0000"/>
      </font>
    </dxf>
    <dxf>
      <fill>
        <patternFill patternType="lightDown">
          <fgColor rgb="FFFFFF00"/>
          <bgColor rgb="FFFFFFCC"/>
        </patternFill>
      </fill>
    </dxf>
    <dxf>
      <fill>
        <patternFill patternType="solid">
          <bgColor rgb="FFD9D9D9"/>
        </patternFill>
      </fill>
    </dxf>
    <dxf>
      <fill>
        <patternFill patternType="solid">
          <fgColor rgb="FFFFFFFF"/>
          <bgColor rgb="FFFFFFFF"/>
        </patternFill>
      </fill>
    </dxf>
    <dxf>
      <font>
        <color rgb="FFC00000"/>
      </font>
    </dxf>
    <dxf>
      <font>
        <color rgb="FF107C10"/>
      </font>
    </dxf>
    <dxf>
      <fill>
        <patternFill patternType="solid">
          <fgColor rgb="FFD9D9D9"/>
          <bgColor rgb="FFD9D9D9"/>
        </patternFill>
      </fill>
    </dxf>
    <dxf>
      <fill>
        <patternFill patternType="solid">
          <fgColor rgb="FFD9D9D9"/>
          <bgColor rgb="FFD9D9D9"/>
        </patternFill>
      </fill>
    </dxf>
    <dxf>
      <fill>
        <patternFill patternType="lightDown">
          <fgColor rgb="FFFFFF00"/>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38100</xdr:rowOff>
    </xdr:from>
    <xdr:to>
      <xdr:col>2</xdr:col>
      <xdr:colOff>298450</xdr:colOff>
      <xdr:row>3</xdr:row>
      <xdr:rowOff>4902200</xdr:rowOff>
    </xdr:to>
    <xdr:pic>
      <xdr:nvPicPr>
        <xdr:cNvPr id="3" name="Picture 2">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1"/>
        <a:stretch>
          <a:fillRect/>
        </a:stretch>
      </xdr:blipFill>
      <xdr:spPr>
        <a:xfrm>
          <a:off x="0" y="908050"/>
          <a:ext cx="8636000" cy="4864100"/>
        </a:xfrm>
        <a:prstGeom prst="rect">
          <a:avLst/>
        </a:prstGeom>
        <a:ln>
          <a:prstDash val="solid"/>
        </a:ln>
      </xdr:spPr>
    </xdr:pic>
    <xdr:clientData/>
  </xdr:twoCellAnchor>
  <xdr:twoCellAnchor editAs="oneCell">
    <xdr:from>
      <xdr:col>0</xdr:col>
      <xdr:colOff>50800</xdr:colOff>
      <xdr:row>6</xdr:row>
      <xdr:rowOff>50800</xdr:rowOff>
    </xdr:from>
    <xdr:to>
      <xdr:col>2</xdr:col>
      <xdr:colOff>349250</xdr:colOff>
      <xdr:row>6</xdr:row>
      <xdr:rowOff>4914900</xdr:rowOff>
    </xdr:to>
    <xdr:pic>
      <xdr:nvPicPr>
        <xdr:cNvPr id="5" name="Picture 4">
          <a:extLst>
            <a:ext uri="{FF2B5EF4-FFF2-40B4-BE49-F238E27FC236}">
              <a16:creationId xmlns:a16="http://schemas.microsoft.com/office/drawing/2014/main" id="{00000000-0008-0000-0200-000005000000}"/>
            </a:ext>
          </a:extLst>
        </xdr:cNvPr>
        <xdr:cNvPicPr>
          <a:picLocks/>
        </xdr:cNvPicPr>
      </xdr:nvPicPr>
      <xdr:blipFill>
        <a:blip xmlns:r="http://schemas.openxmlformats.org/officeDocument/2006/relationships" r:embed="rId2"/>
        <a:stretch>
          <a:fillRect/>
        </a:stretch>
      </xdr:blipFill>
      <xdr:spPr>
        <a:xfrm>
          <a:off x="50800" y="6419850"/>
          <a:ext cx="8636000" cy="4864100"/>
        </a:xfrm>
        <a:prstGeom prst="rect">
          <a:avLst/>
        </a:prstGeom>
        <a:ln>
          <a:prstDash val="solid"/>
        </a:ln>
      </xdr:spPr>
    </xdr:pic>
    <xdr:clientData/>
  </xdr:twoCellAnchor>
  <xdr:twoCellAnchor editAs="oneCell">
    <xdr:from>
      <xdr:col>0</xdr:col>
      <xdr:colOff>50800</xdr:colOff>
      <xdr:row>9</xdr:row>
      <xdr:rowOff>50800</xdr:rowOff>
    </xdr:from>
    <xdr:to>
      <xdr:col>2</xdr:col>
      <xdr:colOff>349250</xdr:colOff>
      <xdr:row>9</xdr:row>
      <xdr:rowOff>4914900</xdr:rowOff>
    </xdr:to>
    <xdr:pic>
      <xdr:nvPicPr>
        <xdr:cNvPr id="7" name="Picture 6">
          <a:extLst>
            <a:ext uri="{FF2B5EF4-FFF2-40B4-BE49-F238E27FC236}">
              <a16:creationId xmlns:a16="http://schemas.microsoft.com/office/drawing/2014/main" id="{00000000-0008-0000-0200-000007000000}"/>
            </a:ext>
          </a:extLst>
        </xdr:cNvPr>
        <xdr:cNvPicPr>
          <a:picLocks/>
        </xdr:cNvPicPr>
      </xdr:nvPicPr>
      <xdr:blipFill>
        <a:blip xmlns:r="http://schemas.openxmlformats.org/officeDocument/2006/relationships" r:embed="rId3"/>
        <a:stretch>
          <a:fillRect/>
        </a:stretch>
      </xdr:blipFill>
      <xdr:spPr>
        <a:xfrm>
          <a:off x="50800" y="11918950"/>
          <a:ext cx="8636000" cy="4864100"/>
        </a:xfrm>
        <a:prstGeom prst="rect">
          <a:avLst/>
        </a:prstGeom>
        <a:ln>
          <a:prstDash val="solid"/>
        </a:ln>
      </xdr:spPr>
    </xdr:pic>
    <xdr:clientData/>
  </xdr:twoCellAnchor>
  <xdr:twoCellAnchor editAs="oneCell">
    <xdr:from>
      <xdr:col>0</xdr:col>
      <xdr:colOff>50800</xdr:colOff>
      <xdr:row>12</xdr:row>
      <xdr:rowOff>50800</xdr:rowOff>
    </xdr:from>
    <xdr:to>
      <xdr:col>2</xdr:col>
      <xdr:colOff>349250</xdr:colOff>
      <xdr:row>12</xdr:row>
      <xdr:rowOff>4914900</xdr:rowOff>
    </xdr:to>
    <xdr:pic>
      <xdr:nvPicPr>
        <xdr:cNvPr id="9" name="Picture 8">
          <a:extLst>
            <a:ext uri="{FF2B5EF4-FFF2-40B4-BE49-F238E27FC236}">
              <a16:creationId xmlns:a16="http://schemas.microsoft.com/office/drawing/2014/main" id="{00000000-0008-0000-0200-000009000000}"/>
            </a:ext>
          </a:extLst>
        </xdr:cNvPr>
        <xdr:cNvPicPr>
          <a:picLocks/>
        </xdr:cNvPicPr>
      </xdr:nvPicPr>
      <xdr:blipFill>
        <a:blip xmlns:r="http://schemas.openxmlformats.org/officeDocument/2006/relationships" r:embed="rId4"/>
        <a:stretch>
          <a:fillRect/>
        </a:stretch>
      </xdr:blipFill>
      <xdr:spPr>
        <a:xfrm>
          <a:off x="50800" y="17418050"/>
          <a:ext cx="8636000" cy="4864100"/>
        </a:xfrm>
        <a:prstGeom prst="rect">
          <a:avLst/>
        </a:prstGeom>
        <a:ln>
          <a:prstDash val="solid"/>
        </a:ln>
      </xdr:spPr>
    </xdr:pic>
    <xdr:clientData/>
  </xdr:twoCellAnchor>
  <xdr:twoCellAnchor editAs="oneCell">
    <xdr:from>
      <xdr:col>0</xdr:col>
      <xdr:colOff>50800</xdr:colOff>
      <xdr:row>15</xdr:row>
      <xdr:rowOff>50800</xdr:rowOff>
    </xdr:from>
    <xdr:to>
      <xdr:col>2</xdr:col>
      <xdr:colOff>349250</xdr:colOff>
      <xdr:row>15</xdr:row>
      <xdr:rowOff>4914900</xdr:rowOff>
    </xdr:to>
    <xdr:pic>
      <xdr:nvPicPr>
        <xdr:cNvPr id="11" name="Picture 10">
          <a:extLst>
            <a:ext uri="{FF2B5EF4-FFF2-40B4-BE49-F238E27FC236}">
              <a16:creationId xmlns:a16="http://schemas.microsoft.com/office/drawing/2014/main" id="{00000000-0008-0000-0200-00000B000000}"/>
            </a:ext>
          </a:extLst>
        </xdr:cNvPr>
        <xdr:cNvPicPr>
          <a:picLocks/>
        </xdr:cNvPicPr>
      </xdr:nvPicPr>
      <xdr:blipFill>
        <a:blip xmlns:r="http://schemas.openxmlformats.org/officeDocument/2006/relationships" r:embed="rId5"/>
        <a:stretch>
          <a:fillRect/>
        </a:stretch>
      </xdr:blipFill>
      <xdr:spPr>
        <a:xfrm>
          <a:off x="50800" y="22917150"/>
          <a:ext cx="8636000" cy="4864100"/>
        </a:xfrm>
        <a:prstGeom prst="rect">
          <a:avLst/>
        </a:prstGeom>
        <a:ln>
          <a:prstDash val="solid"/>
        </a:ln>
      </xdr:spPr>
    </xdr:pic>
    <xdr:clientData/>
  </xdr:twoCellAnchor>
  <xdr:twoCellAnchor editAs="oneCell">
    <xdr:from>
      <xdr:col>0</xdr:col>
      <xdr:colOff>50800</xdr:colOff>
      <xdr:row>18</xdr:row>
      <xdr:rowOff>50800</xdr:rowOff>
    </xdr:from>
    <xdr:to>
      <xdr:col>2</xdr:col>
      <xdr:colOff>349250</xdr:colOff>
      <xdr:row>18</xdr:row>
      <xdr:rowOff>4914900</xdr:rowOff>
    </xdr:to>
    <xdr:pic>
      <xdr:nvPicPr>
        <xdr:cNvPr id="13" name="Picture 12">
          <a:extLst>
            <a:ext uri="{FF2B5EF4-FFF2-40B4-BE49-F238E27FC236}">
              <a16:creationId xmlns:a16="http://schemas.microsoft.com/office/drawing/2014/main" id="{00000000-0008-0000-0200-00000D000000}"/>
            </a:ext>
          </a:extLst>
        </xdr:cNvPr>
        <xdr:cNvPicPr>
          <a:picLocks/>
        </xdr:cNvPicPr>
      </xdr:nvPicPr>
      <xdr:blipFill>
        <a:blip xmlns:r="http://schemas.openxmlformats.org/officeDocument/2006/relationships" r:embed="rId6"/>
        <a:stretch>
          <a:fillRect/>
        </a:stretch>
      </xdr:blipFill>
      <xdr:spPr>
        <a:xfrm>
          <a:off x="50800" y="28416250"/>
          <a:ext cx="8636000" cy="4864100"/>
        </a:xfrm>
        <a:prstGeom prst="rect">
          <a:avLst/>
        </a:prstGeom>
        <a:ln>
          <a:prstDash val="solid"/>
        </a:ln>
      </xdr:spPr>
    </xdr:pic>
    <xdr:clientData/>
  </xdr:twoCellAnchor>
  <xdr:twoCellAnchor editAs="oneCell">
    <xdr:from>
      <xdr:col>0</xdr:col>
      <xdr:colOff>50800</xdr:colOff>
      <xdr:row>21</xdr:row>
      <xdr:rowOff>50800</xdr:rowOff>
    </xdr:from>
    <xdr:to>
      <xdr:col>2</xdr:col>
      <xdr:colOff>349250</xdr:colOff>
      <xdr:row>21</xdr:row>
      <xdr:rowOff>4914900</xdr:rowOff>
    </xdr:to>
    <xdr:pic>
      <xdr:nvPicPr>
        <xdr:cNvPr id="15" name="Picture 14">
          <a:extLst>
            <a:ext uri="{FF2B5EF4-FFF2-40B4-BE49-F238E27FC236}">
              <a16:creationId xmlns:a16="http://schemas.microsoft.com/office/drawing/2014/main" id="{00000000-0008-0000-0200-00000F000000}"/>
            </a:ext>
          </a:extLst>
        </xdr:cNvPr>
        <xdr:cNvPicPr>
          <a:picLocks/>
        </xdr:cNvPicPr>
      </xdr:nvPicPr>
      <xdr:blipFill>
        <a:blip xmlns:r="http://schemas.openxmlformats.org/officeDocument/2006/relationships" r:embed="rId7"/>
        <a:stretch>
          <a:fillRect/>
        </a:stretch>
      </xdr:blipFill>
      <xdr:spPr>
        <a:xfrm>
          <a:off x="50800" y="33915350"/>
          <a:ext cx="8636000" cy="4864100"/>
        </a:xfrm>
        <a:prstGeom prst="rect">
          <a:avLst/>
        </a:prstGeom>
        <a:ln>
          <a:prstDash val="solid"/>
        </a:ln>
      </xdr:spPr>
    </xdr:pic>
    <xdr:clientData/>
  </xdr:twoCellAnchor>
  <xdr:twoCellAnchor editAs="oneCell">
    <xdr:from>
      <xdr:col>0</xdr:col>
      <xdr:colOff>50800</xdr:colOff>
      <xdr:row>24</xdr:row>
      <xdr:rowOff>50800</xdr:rowOff>
    </xdr:from>
    <xdr:to>
      <xdr:col>2</xdr:col>
      <xdr:colOff>349250</xdr:colOff>
      <xdr:row>24</xdr:row>
      <xdr:rowOff>4914900</xdr:rowOff>
    </xdr:to>
    <xdr:pic>
      <xdr:nvPicPr>
        <xdr:cNvPr id="17" name="Picture 16">
          <a:extLst>
            <a:ext uri="{FF2B5EF4-FFF2-40B4-BE49-F238E27FC236}">
              <a16:creationId xmlns:a16="http://schemas.microsoft.com/office/drawing/2014/main" id="{00000000-0008-0000-0200-000011000000}"/>
            </a:ext>
          </a:extLst>
        </xdr:cNvPr>
        <xdr:cNvPicPr>
          <a:picLocks/>
        </xdr:cNvPicPr>
      </xdr:nvPicPr>
      <xdr:blipFill>
        <a:blip xmlns:r="http://schemas.openxmlformats.org/officeDocument/2006/relationships" r:embed="rId8"/>
        <a:stretch>
          <a:fillRect/>
        </a:stretch>
      </xdr:blipFill>
      <xdr:spPr>
        <a:xfrm>
          <a:off x="50800" y="39414450"/>
          <a:ext cx="8636000" cy="4864100"/>
        </a:xfrm>
        <a:prstGeom prst="rect">
          <a:avLst/>
        </a:prstGeom>
        <a:ln>
          <a:prstDash val="solid"/>
        </a:ln>
      </xdr:spPr>
    </xdr:pic>
    <xdr:clientData/>
  </xdr:twoCellAnchor>
  <xdr:twoCellAnchor editAs="oneCell">
    <xdr:from>
      <xdr:col>0</xdr:col>
      <xdr:colOff>50800</xdr:colOff>
      <xdr:row>27</xdr:row>
      <xdr:rowOff>50800</xdr:rowOff>
    </xdr:from>
    <xdr:to>
      <xdr:col>2</xdr:col>
      <xdr:colOff>349250</xdr:colOff>
      <xdr:row>27</xdr:row>
      <xdr:rowOff>4914900</xdr:rowOff>
    </xdr:to>
    <xdr:pic>
      <xdr:nvPicPr>
        <xdr:cNvPr id="19" name="Picture 18">
          <a:extLst>
            <a:ext uri="{FF2B5EF4-FFF2-40B4-BE49-F238E27FC236}">
              <a16:creationId xmlns:a16="http://schemas.microsoft.com/office/drawing/2014/main" id="{00000000-0008-0000-0200-000013000000}"/>
            </a:ext>
          </a:extLst>
        </xdr:cNvPr>
        <xdr:cNvPicPr>
          <a:picLocks/>
        </xdr:cNvPicPr>
      </xdr:nvPicPr>
      <xdr:blipFill>
        <a:blip xmlns:r="http://schemas.openxmlformats.org/officeDocument/2006/relationships" r:embed="rId9"/>
        <a:stretch>
          <a:fillRect/>
        </a:stretch>
      </xdr:blipFill>
      <xdr:spPr>
        <a:xfrm>
          <a:off x="50800" y="44913550"/>
          <a:ext cx="8636000" cy="4864100"/>
        </a:xfrm>
        <a:prstGeom prst="rect">
          <a:avLst/>
        </a:prstGeom>
        <a:ln>
          <a:prstDash val="solid"/>
        </a:ln>
      </xdr:spPr>
    </xdr:pic>
    <xdr:clientData/>
  </xdr:twoCellAnchor>
  <xdr:twoCellAnchor editAs="oneCell">
    <xdr:from>
      <xdr:col>0</xdr:col>
      <xdr:colOff>50800</xdr:colOff>
      <xdr:row>30</xdr:row>
      <xdr:rowOff>50800</xdr:rowOff>
    </xdr:from>
    <xdr:to>
      <xdr:col>2</xdr:col>
      <xdr:colOff>349250</xdr:colOff>
      <xdr:row>30</xdr:row>
      <xdr:rowOff>4914900</xdr:rowOff>
    </xdr:to>
    <xdr:pic>
      <xdr:nvPicPr>
        <xdr:cNvPr id="21" name="Picture 20">
          <a:extLst>
            <a:ext uri="{FF2B5EF4-FFF2-40B4-BE49-F238E27FC236}">
              <a16:creationId xmlns:a16="http://schemas.microsoft.com/office/drawing/2014/main" id="{00000000-0008-0000-0200-000015000000}"/>
            </a:ext>
          </a:extLst>
        </xdr:cNvPr>
        <xdr:cNvPicPr>
          <a:picLocks/>
        </xdr:cNvPicPr>
      </xdr:nvPicPr>
      <xdr:blipFill>
        <a:blip xmlns:r="http://schemas.openxmlformats.org/officeDocument/2006/relationships" r:embed="rId10"/>
        <a:stretch>
          <a:fillRect/>
        </a:stretch>
      </xdr:blipFill>
      <xdr:spPr>
        <a:xfrm>
          <a:off x="50800" y="50412650"/>
          <a:ext cx="8636000" cy="4864100"/>
        </a:xfrm>
        <a:prstGeom prst="rect">
          <a:avLst/>
        </a:prstGeom>
        <a:ln>
          <a:prstDash val="solid"/>
        </a:ln>
      </xdr:spPr>
    </xdr:pic>
    <xdr:clientData/>
  </xdr:twoCellAnchor>
  <xdr:twoCellAnchor editAs="oneCell">
    <xdr:from>
      <xdr:col>0</xdr:col>
      <xdr:colOff>50800</xdr:colOff>
      <xdr:row>33</xdr:row>
      <xdr:rowOff>50800</xdr:rowOff>
    </xdr:from>
    <xdr:to>
      <xdr:col>2</xdr:col>
      <xdr:colOff>349250</xdr:colOff>
      <xdr:row>33</xdr:row>
      <xdr:rowOff>4914900</xdr:rowOff>
    </xdr:to>
    <xdr:pic>
      <xdr:nvPicPr>
        <xdr:cNvPr id="23" name="Picture 22">
          <a:extLst>
            <a:ext uri="{FF2B5EF4-FFF2-40B4-BE49-F238E27FC236}">
              <a16:creationId xmlns:a16="http://schemas.microsoft.com/office/drawing/2014/main" id="{00000000-0008-0000-0200-000017000000}"/>
            </a:ext>
          </a:extLst>
        </xdr:cNvPr>
        <xdr:cNvPicPr>
          <a:picLocks/>
        </xdr:cNvPicPr>
      </xdr:nvPicPr>
      <xdr:blipFill>
        <a:blip xmlns:r="http://schemas.openxmlformats.org/officeDocument/2006/relationships" r:embed="rId11"/>
        <a:stretch>
          <a:fillRect/>
        </a:stretch>
      </xdr:blipFill>
      <xdr:spPr>
        <a:xfrm>
          <a:off x="50800" y="55911750"/>
          <a:ext cx="8636000" cy="4864100"/>
        </a:xfrm>
        <a:prstGeom prst="rect">
          <a:avLst/>
        </a:prstGeom>
        <a:ln>
          <a:prstDash val="solid"/>
        </a:ln>
      </xdr:spPr>
    </xdr:pic>
    <xdr:clientData/>
  </xdr:twoCellAnchor>
  <xdr:twoCellAnchor editAs="oneCell">
    <xdr:from>
      <xdr:col>0</xdr:col>
      <xdr:colOff>50800</xdr:colOff>
      <xdr:row>36</xdr:row>
      <xdr:rowOff>50800</xdr:rowOff>
    </xdr:from>
    <xdr:to>
      <xdr:col>2</xdr:col>
      <xdr:colOff>349250</xdr:colOff>
      <xdr:row>36</xdr:row>
      <xdr:rowOff>4914900</xdr:rowOff>
    </xdr:to>
    <xdr:pic>
      <xdr:nvPicPr>
        <xdr:cNvPr id="25" name="Picture 24">
          <a:extLst>
            <a:ext uri="{FF2B5EF4-FFF2-40B4-BE49-F238E27FC236}">
              <a16:creationId xmlns:a16="http://schemas.microsoft.com/office/drawing/2014/main" id="{00000000-0008-0000-0200-000019000000}"/>
            </a:ext>
          </a:extLst>
        </xdr:cNvPr>
        <xdr:cNvPicPr>
          <a:picLocks/>
        </xdr:cNvPicPr>
      </xdr:nvPicPr>
      <xdr:blipFill>
        <a:blip xmlns:r="http://schemas.openxmlformats.org/officeDocument/2006/relationships" r:embed="rId12"/>
        <a:stretch>
          <a:fillRect/>
        </a:stretch>
      </xdr:blipFill>
      <xdr:spPr>
        <a:xfrm>
          <a:off x="50800" y="61410850"/>
          <a:ext cx="8636000" cy="4864100"/>
        </a:xfrm>
        <a:prstGeom prst="rect">
          <a:avLst/>
        </a:prstGeom>
        <a:ln>
          <a:prstDash val="solid"/>
        </a:ln>
      </xdr:spPr>
    </xdr:pic>
    <xdr:clientData/>
  </xdr:twoCellAnchor>
  <xdr:twoCellAnchor editAs="oneCell">
    <xdr:from>
      <xdr:col>0</xdr:col>
      <xdr:colOff>50800</xdr:colOff>
      <xdr:row>39</xdr:row>
      <xdr:rowOff>50800</xdr:rowOff>
    </xdr:from>
    <xdr:to>
      <xdr:col>2</xdr:col>
      <xdr:colOff>349250</xdr:colOff>
      <xdr:row>39</xdr:row>
      <xdr:rowOff>4914900</xdr:rowOff>
    </xdr:to>
    <xdr:pic>
      <xdr:nvPicPr>
        <xdr:cNvPr id="27" name="Picture 26">
          <a:extLst>
            <a:ext uri="{FF2B5EF4-FFF2-40B4-BE49-F238E27FC236}">
              <a16:creationId xmlns:a16="http://schemas.microsoft.com/office/drawing/2014/main" id="{00000000-0008-0000-0200-00001B000000}"/>
            </a:ext>
          </a:extLst>
        </xdr:cNvPr>
        <xdr:cNvPicPr>
          <a:picLocks/>
        </xdr:cNvPicPr>
      </xdr:nvPicPr>
      <xdr:blipFill>
        <a:blip xmlns:r="http://schemas.openxmlformats.org/officeDocument/2006/relationships" r:embed="rId13"/>
        <a:stretch>
          <a:fillRect/>
        </a:stretch>
      </xdr:blipFill>
      <xdr:spPr>
        <a:xfrm>
          <a:off x="50800" y="66909950"/>
          <a:ext cx="8636000" cy="486410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41</xdr:row>
      <xdr:rowOff>0</xdr:rowOff>
    </xdr:from>
    <xdr:to>
      <xdr:col>3</xdr:col>
      <xdr:colOff>2743199</xdr:colOff>
      <xdr:row>90</xdr:row>
      <xdr:rowOff>8966</xdr:rowOff>
    </xdr:to>
    <xdr:pic>
      <xdr:nvPicPr>
        <xdr:cNvPr id="2" name="Picture 1">
          <a:extLst>
            <a:ext uri="{FF2B5EF4-FFF2-40B4-BE49-F238E27FC236}">
              <a16:creationId xmlns:a16="http://schemas.microsoft.com/office/drawing/2014/main" id="{6EAAB8EA-099D-7BD6-19E7-B9919F47B382}"/>
            </a:ext>
          </a:extLst>
        </xdr:cNvPr>
        <xdr:cNvPicPr>
          <a:picLocks noChangeAspect="1"/>
        </xdr:cNvPicPr>
      </xdr:nvPicPr>
      <xdr:blipFill rotWithShape="1">
        <a:blip xmlns:r="http://schemas.openxmlformats.org/officeDocument/2006/relationships" r:embed="rId1"/>
        <a:srcRect b="4038"/>
        <a:stretch>
          <a:fillRect/>
        </a:stretch>
      </xdr:blipFill>
      <xdr:spPr>
        <a:xfrm>
          <a:off x="0" y="8104094"/>
          <a:ext cx="16629528" cy="897367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ichel Bouman (TEAMS)" id="{405BD550-DCDA-4EB9-AF9F-A2FA95F7D04C}" userId="S::micbou@microsoft.com::39352af3-c81c-4d20-85e3-81919e5b955e"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4" dT="2026-07-16T14:47:18.01" personId="{405BD550-DCDA-4EB9-AF9F-A2FA95F7D04C}" id="{4F8CEC10-AF8E-4B38-A557-D391DE577CDE}">
    <text>Feedback from QTM:
- Supplier ID can go
- Company Code can go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W172"/>
  <sheetViews>
    <sheetView showGridLines="0" tabSelected="1" zoomScaleNormal="100" workbookViewId="0">
      <selection activeCell="B11" sqref="B11"/>
    </sheetView>
  </sheetViews>
  <sheetFormatPr defaultColWidth="8.5546875" defaultRowHeight="14.4" x14ac:dyDescent="0.3"/>
  <cols>
    <col min="1" max="1" width="8.5546875" style="45" bestFit="1" customWidth="1"/>
    <col min="2" max="2" width="10.5546875" style="45" customWidth="1"/>
    <col min="3" max="3" width="40.21875" style="45" bestFit="1" customWidth="1"/>
    <col min="4" max="4" width="38" style="45" customWidth="1"/>
    <col min="5" max="5" width="22" style="45" customWidth="1"/>
    <col min="6" max="6" width="13.5546875" style="45" customWidth="1"/>
    <col min="7" max="7" width="12.5546875" style="45" customWidth="1"/>
    <col min="8" max="8" width="10.5546875" style="45" customWidth="1"/>
    <col min="9" max="9" width="28.5546875" style="42" customWidth="1"/>
    <col min="10" max="10" width="50.5546875" style="42" customWidth="1"/>
    <col min="11" max="11" width="24.5546875" style="42" customWidth="1"/>
    <col min="12" max="12" width="12.5546875" style="42" customWidth="1"/>
    <col min="13" max="13" width="13.5546875" style="42" customWidth="1"/>
    <col min="14" max="14" width="11.5546875" style="42" customWidth="1"/>
    <col min="15" max="15" width="18.5546875" style="46" customWidth="1"/>
    <col min="16" max="16" width="22.5546875" style="46" customWidth="1"/>
    <col min="17" max="17" width="34.5546875" style="46" customWidth="1"/>
    <col min="18" max="18" width="18.5546875" style="43" customWidth="1"/>
    <col min="19" max="19" width="17.5546875" style="43" customWidth="1"/>
    <col min="20" max="20" width="34.5546875" style="47" customWidth="1"/>
    <col min="21" max="21" width="18.5546875" style="46" customWidth="1"/>
    <col min="22" max="22" width="17.5546875" style="46" customWidth="1"/>
    <col min="23" max="23" width="34.5546875" style="42" customWidth="1"/>
    <col min="24" max="24" width="18.5546875" style="42" customWidth="1"/>
    <col min="25" max="25" width="17.5546875" style="42" customWidth="1"/>
    <col min="26" max="26" width="34.5546875" style="42" customWidth="1"/>
    <col min="27" max="27" width="18.5546875" style="42" customWidth="1"/>
    <col min="28" max="28" width="17.5546875" style="42" customWidth="1"/>
    <col min="29" max="29" width="16.5546875" style="42" customWidth="1"/>
    <col min="30" max="30" width="22.5546875" style="48" customWidth="1"/>
    <col min="31" max="31" width="14.5546875" style="46" customWidth="1"/>
    <col min="32" max="35" width="9.5546875" style="42" customWidth="1"/>
    <col min="36" max="49" width="6.44140625" style="42" customWidth="1"/>
    <col min="50" max="62" width="6.44140625" customWidth="1"/>
  </cols>
  <sheetData>
    <row r="1" spans="1:49" x14ac:dyDescent="0.3">
      <c r="A1" s="57"/>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row>
    <row r="2" spans="1:49" ht="24" customHeight="1" thickBot="1" x14ac:dyDescent="0.5">
      <c r="A2" s="50"/>
      <c r="B2" s="50"/>
      <c r="C2" s="215" t="s">
        <v>0</v>
      </c>
      <c r="D2" s="216"/>
      <c r="E2" s="198"/>
      <c r="F2" s="198"/>
      <c r="G2" s="198"/>
      <c r="H2" s="198"/>
      <c r="I2" s="51"/>
      <c r="J2" s="51"/>
      <c r="K2" s="51"/>
      <c r="L2" s="51"/>
      <c r="M2" s="51"/>
      <c r="N2" s="51"/>
      <c r="O2" s="52"/>
      <c r="P2" s="52"/>
      <c r="Q2" s="52"/>
      <c r="R2" s="53"/>
      <c r="S2" s="53"/>
      <c r="T2" s="54"/>
      <c r="U2" s="52"/>
      <c r="V2" s="52"/>
      <c r="W2" s="51"/>
      <c r="X2" s="51"/>
      <c r="Y2" s="51"/>
      <c r="Z2" s="51"/>
      <c r="AA2" s="51"/>
      <c r="AB2" s="51"/>
      <c r="AC2" s="51"/>
      <c r="AD2" s="55"/>
      <c r="AE2" s="52"/>
      <c r="AF2" s="51"/>
      <c r="AG2" s="51"/>
      <c r="AH2" s="51"/>
      <c r="AI2" s="51"/>
      <c r="AJ2" s="51"/>
      <c r="AK2" s="51"/>
      <c r="AL2" s="51"/>
      <c r="AM2" s="51"/>
      <c r="AN2" s="51"/>
      <c r="AO2" s="51"/>
      <c r="AP2" s="51"/>
      <c r="AQ2" s="51"/>
      <c r="AR2" s="51"/>
      <c r="AS2" s="51"/>
      <c r="AT2" s="51"/>
      <c r="AU2" s="51"/>
      <c r="AV2" s="51"/>
      <c r="AW2" s="51"/>
    </row>
    <row r="3" spans="1:49" ht="32.1" customHeight="1" x14ac:dyDescent="0.4">
      <c r="A3" s="56" t="s">
        <v>1</v>
      </c>
      <c r="B3" s="50"/>
      <c r="C3" s="89" t="s">
        <v>2</v>
      </c>
      <c r="D3" s="173"/>
      <c r="E3" s="217" t="s">
        <v>3</v>
      </c>
      <c r="F3" s="218"/>
      <c r="G3" s="218"/>
      <c r="H3" s="219"/>
      <c r="I3" s="57"/>
      <c r="J3" s="174" t="s">
        <v>4</v>
      </c>
      <c r="K3" s="220"/>
      <c r="L3" s="207"/>
      <c r="M3" s="207"/>
      <c r="N3" s="58"/>
      <c r="O3" s="58"/>
      <c r="P3" s="59"/>
      <c r="Q3" s="60"/>
      <c r="R3" s="61"/>
      <c r="S3" s="61"/>
      <c r="T3" s="61"/>
      <c r="U3" s="61"/>
      <c r="V3" s="61"/>
      <c r="W3" s="61"/>
      <c r="X3" s="61"/>
      <c r="Y3" s="61"/>
      <c r="Z3" s="61"/>
      <c r="AA3" s="61"/>
      <c r="AB3" s="61"/>
      <c r="AC3" s="58"/>
      <c r="AD3" s="58"/>
      <c r="AE3" s="62"/>
      <c r="AF3" s="58"/>
      <c r="AG3" s="58"/>
      <c r="AH3" s="63"/>
      <c r="AI3" s="63"/>
      <c r="AJ3" s="64"/>
      <c r="AK3" s="64"/>
      <c r="AL3" s="64"/>
      <c r="AM3" s="64"/>
      <c r="AN3" s="64"/>
      <c r="AO3" s="64"/>
      <c r="AP3" s="64"/>
      <c r="AQ3" s="64"/>
      <c r="AR3" s="64"/>
      <c r="AS3" s="64"/>
      <c r="AT3" s="64"/>
      <c r="AU3" s="64"/>
      <c r="AV3" s="64"/>
      <c r="AW3" s="64"/>
    </row>
    <row r="4" spans="1:49" ht="32.1" customHeight="1" x14ac:dyDescent="0.35">
      <c r="A4" s="65" t="s">
        <v>5</v>
      </c>
      <c r="B4" s="50"/>
      <c r="C4" s="90" t="s">
        <v>6</v>
      </c>
      <c r="D4" s="175"/>
      <c r="E4" s="176" t="s">
        <v>7</v>
      </c>
      <c r="F4" s="176" t="s">
        <v>8</v>
      </c>
      <c r="G4" s="200" t="s">
        <v>9</v>
      </c>
      <c r="H4" s="91" t="s">
        <v>10</v>
      </c>
      <c r="I4" s="57"/>
      <c r="J4" s="177"/>
      <c r="K4" s="66"/>
      <c r="L4" s="208"/>
      <c r="M4" s="207"/>
      <c r="N4" s="58"/>
      <c r="O4" s="58"/>
      <c r="P4" s="67"/>
      <c r="Q4" s="60"/>
      <c r="R4" s="61"/>
      <c r="S4" s="61"/>
      <c r="T4" s="61"/>
      <c r="U4" s="61"/>
      <c r="V4" s="61"/>
      <c r="W4" s="61"/>
      <c r="X4" s="61"/>
      <c r="Y4" s="61"/>
      <c r="Z4" s="61"/>
      <c r="AA4" s="61"/>
      <c r="AB4" s="61"/>
      <c r="AC4" s="58"/>
      <c r="AD4" s="58"/>
      <c r="AE4" s="68"/>
      <c r="AF4" s="58"/>
      <c r="AG4" s="58"/>
      <c r="AH4" s="63"/>
      <c r="AI4" s="63"/>
      <c r="AJ4" s="64"/>
      <c r="AK4" s="64"/>
      <c r="AL4" s="64"/>
      <c r="AM4" s="64"/>
      <c r="AN4" s="64"/>
      <c r="AO4" s="64"/>
      <c r="AP4" s="64"/>
      <c r="AQ4" s="64"/>
      <c r="AR4" s="64"/>
      <c r="AS4" s="64"/>
      <c r="AT4" s="64"/>
      <c r="AU4" s="64"/>
      <c r="AV4" s="64"/>
      <c r="AW4" s="64"/>
    </row>
    <row r="5" spans="1:49" ht="32.1" customHeight="1" x14ac:dyDescent="0.35">
      <c r="A5" s="69" t="s">
        <v>11</v>
      </c>
      <c r="B5" s="50"/>
      <c r="C5" s="90" t="s">
        <v>12</v>
      </c>
      <c r="D5" s="175"/>
      <c r="E5" s="176" t="s">
        <v>13</v>
      </c>
      <c r="F5" s="199"/>
      <c r="G5" s="201">
        <f>IFERROR(IF(OR($D$15="USD",$D$15="",$D$15="Select Local Currency"),SUMIFS($O$23:$O$172,$H$23:$H$172,"Q1"),SUMIFS($O$23:$O$172,$H$23:$H$172,"Q1")*VLOOKUP($D$15,FxTable,2,FALSE)),"")</f>
        <v>0</v>
      </c>
      <c r="H5" s="157" t="str">
        <f>IF(OR(F5="",G5=""),"",F5-G5)</f>
        <v/>
      </c>
      <c r="I5" s="57"/>
      <c r="J5" s="177"/>
      <c r="K5" s="66"/>
      <c r="L5" s="208"/>
      <c r="M5" s="207"/>
      <c r="N5" s="58"/>
      <c r="O5" s="58"/>
      <c r="P5" s="67"/>
      <c r="Q5" s="60"/>
      <c r="R5" s="61"/>
      <c r="S5" s="61"/>
      <c r="T5" s="61"/>
      <c r="U5" s="61"/>
      <c r="V5" s="61"/>
      <c r="W5" s="61"/>
      <c r="X5" s="61"/>
      <c r="Y5" s="61"/>
      <c r="Z5" s="61"/>
      <c r="AA5" s="61"/>
      <c r="AB5" s="61"/>
      <c r="AC5" s="58"/>
      <c r="AD5" s="58"/>
      <c r="AE5" s="68"/>
      <c r="AF5" s="58"/>
      <c r="AG5" s="58"/>
      <c r="AH5" s="63"/>
      <c r="AI5" s="63"/>
      <c r="AJ5" s="64"/>
      <c r="AK5" s="64"/>
      <c r="AL5" s="64"/>
      <c r="AM5" s="64"/>
      <c r="AN5" s="64"/>
      <c r="AO5" s="64"/>
      <c r="AP5" s="64"/>
      <c r="AQ5" s="64"/>
      <c r="AR5" s="64"/>
      <c r="AS5" s="64"/>
      <c r="AT5" s="64"/>
      <c r="AU5" s="64"/>
      <c r="AV5" s="64"/>
      <c r="AW5" s="64"/>
    </row>
    <row r="6" spans="1:49" ht="32.1" customHeight="1" x14ac:dyDescent="0.35">
      <c r="A6" s="202" t="s">
        <v>14</v>
      </c>
      <c r="B6" s="50"/>
      <c r="C6" s="90" t="s">
        <v>15</v>
      </c>
      <c r="D6" s="175"/>
      <c r="E6" s="176" t="s">
        <v>16</v>
      </c>
      <c r="F6" s="199"/>
      <c r="G6" s="201">
        <f>IFERROR(IF(OR($D$15="USD",$D$15="",$D$15="Select Local Currency"),SUMIFS($O$23:$O$172,$H$23:$H$172,"Q2"),SUMIFS($O$23:$O$172,$H$23:$H$172,"Q2")*VLOOKUP($D$15,FxTable,2,FALSE)),"")</f>
        <v>0</v>
      </c>
      <c r="H6" s="157" t="str">
        <f>IF(OR(F6="",G6=""),"",F6-G6)</f>
        <v/>
      </c>
      <c r="I6" s="57"/>
      <c r="J6" s="177"/>
      <c r="K6" s="66"/>
      <c r="L6" s="208"/>
      <c r="M6" s="207"/>
      <c r="N6" s="58"/>
      <c r="O6" s="58"/>
      <c r="P6" s="67"/>
      <c r="Q6" s="60"/>
      <c r="R6" s="61"/>
      <c r="S6" s="61"/>
      <c r="T6" s="61"/>
      <c r="U6" s="61"/>
      <c r="V6" s="61"/>
      <c r="W6" s="61"/>
      <c r="X6" s="61"/>
      <c r="Y6" s="61"/>
      <c r="Z6" s="61"/>
      <c r="AA6" s="61"/>
      <c r="AB6" s="61"/>
      <c r="AC6" s="58"/>
      <c r="AD6" s="58"/>
      <c r="AE6" s="68"/>
      <c r="AF6" s="58"/>
      <c r="AG6" s="58"/>
      <c r="AH6" s="63"/>
      <c r="AI6" s="63"/>
      <c r="AJ6" s="64"/>
      <c r="AK6" s="64"/>
      <c r="AL6" s="64"/>
      <c r="AM6" s="64"/>
      <c r="AN6" s="64"/>
      <c r="AO6" s="64"/>
      <c r="AP6" s="64"/>
      <c r="AQ6" s="64"/>
      <c r="AR6" s="64"/>
      <c r="AS6" s="64"/>
      <c r="AT6" s="64"/>
      <c r="AU6" s="64"/>
      <c r="AV6" s="64"/>
      <c r="AW6" s="64"/>
    </row>
    <row r="7" spans="1:49" ht="32.1" customHeight="1" thickBot="1" x14ac:dyDescent="0.4">
      <c r="A7" s="70" t="s">
        <v>17</v>
      </c>
      <c r="B7" s="50"/>
      <c r="C7" s="90" t="s">
        <v>18</v>
      </c>
      <c r="D7" s="175"/>
      <c r="E7" s="176" t="s">
        <v>19</v>
      </c>
      <c r="F7" s="199"/>
      <c r="G7" s="201">
        <f>IFERROR(IF(OR($D$15="USD",$D$15="",$D$15="Select Local Currency"),SUMIFS($O$23:$O$172,$H$23:$H$172,"Q3"),SUMIFS($O$23:$O$172,$H$23:$H$172,"Q3")*VLOOKUP($D$15,FxTable,2,FALSE)),"")</f>
        <v>0</v>
      </c>
      <c r="H7" s="157" t="str">
        <f>IF(OR(F7="",G7=""),"",F7-G7)</f>
        <v/>
      </c>
      <c r="I7" s="58"/>
      <c r="J7" s="179"/>
      <c r="K7" s="66"/>
      <c r="L7" s="208"/>
      <c r="M7" s="207"/>
      <c r="N7" s="58"/>
      <c r="O7" s="58"/>
      <c r="P7" s="67"/>
      <c r="Q7" s="60"/>
      <c r="R7" s="61"/>
      <c r="S7" s="61"/>
      <c r="T7" s="61"/>
      <c r="U7" s="61"/>
      <c r="V7" s="61"/>
      <c r="W7" s="61"/>
      <c r="X7" s="61"/>
      <c r="Y7" s="61"/>
      <c r="Z7" s="61"/>
      <c r="AA7" s="61"/>
      <c r="AB7" s="61"/>
      <c r="AC7" s="58"/>
      <c r="AD7" s="58"/>
      <c r="AE7" s="68"/>
      <c r="AF7" s="58"/>
      <c r="AG7" s="58"/>
      <c r="AH7" s="63"/>
      <c r="AI7" s="63"/>
      <c r="AJ7" s="64"/>
      <c r="AK7" s="64"/>
      <c r="AL7" s="64"/>
      <c r="AM7" s="64"/>
      <c r="AN7" s="64"/>
      <c r="AO7" s="64"/>
      <c r="AP7" s="64"/>
      <c r="AQ7" s="64"/>
      <c r="AR7" s="64"/>
      <c r="AS7" s="64"/>
      <c r="AT7" s="64"/>
      <c r="AU7" s="64"/>
      <c r="AV7" s="64"/>
      <c r="AW7" s="64"/>
    </row>
    <row r="8" spans="1:49" ht="32.1" customHeight="1" x14ac:dyDescent="0.35">
      <c r="A8" s="71"/>
      <c r="B8" s="50"/>
      <c r="C8" s="90" t="s">
        <v>20</v>
      </c>
      <c r="D8" s="180"/>
      <c r="E8" s="176" t="s">
        <v>21</v>
      </c>
      <c r="F8" s="199"/>
      <c r="G8" s="201">
        <f>IFERROR(IF(OR($D$15="USD",$D$15="",$D$15="Select Local Currency"),SUMIFS($O$23:$O$172,$H$23:$H$172,"Q4"),SUMIFS($O$23:$O$172,$H$23:$H$172,"Q4")*VLOOKUP($D$15,FxTable,2,FALSE)),"")</f>
        <v>0</v>
      </c>
      <c r="H8" s="157" t="str">
        <f>IF(OR(F8="",G8=""),"",F8-G8)</f>
        <v/>
      </c>
      <c r="I8" s="58"/>
      <c r="J8" s="179"/>
      <c r="K8" s="66"/>
      <c r="L8" s="208"/>
      <c r="M8" s="207"/>
      <c r="N8" s="58"/>
      <c r="O8" s="58"/>
      <c r="P8" s="67"/>
      <c r="Q8" s="60"/>
      <c r="R8" s="61"/>
      <c r="S8" s="61"/>
      <c r="T8" s="61"/>
      <c r="U8" s="61"/>
      <c r="V8" s="61"/>
      <c r="W8" s="61"/>
      <c r="X8" s="61"/>
      <c r="Y8" s="61"/>
      <c r="Z8" s="61"/>
      <c r="AA8" s="61"/>
      <c r="AB8" s="61"/>
      <c r="AC8" s="58"/>
      <c r="AD8" s="58"/>
      <c r="AE8" s="68"/>
      <c r="AF8" s="58"/>
      <c r="AG8" s="58"/>
      <c r="AH8" s="63"/>
      <c r="AI8" s="63"/>
      <c r="AJ8" s="64"/>
      <c r="AK8" s="64"/>
      <c r="AL8" s="64"/>
      <c r="AM8" s="64"/>
      <c r="AN8" s="64"/>
      <c r="AO8" s="64"/>
      <c r="AP8" s="64"/>
      <c r="AQ8" s="64"/>
      <c r="AR8" s="64"/>
      <c r="AS8" s="64"/>
      <c r="AT8" s="64"/>
      <c r="AU8" s="64"/>
      <c r="AV8" s="64"/>
      <c r="AW8" s="64"/>
    </row>
    <row r="9" spans="1:49" ht="32.1" customHeight="1" x14ac:dyDescent="0.35">
      <c r="A9" s="71"/>
      <c r="B9" s="50"/>
      <c r="C9" s="90" t="s">
        <v>22</v>
      </c>
      <c r="D9" s="181"/>
      <c r="E9" s="176" t="s">
        <v>23</v>
      </c>
      <c r="F9" s="178"/>
      <c r="G9" s="201">
        <f>SUM(G5:G8)</f>
        <v>0</v>
      </c>
      <c r="H9" s="157" t="str">
        <f>IF(OR(F9="",G9=""),"",F9-G9)</f>
        <v/>
      </c>
      <c r="I9" s="58"/>
      <c r="J9" s="179"/>
      <c r="K9" s="66"/>
      <c r="L9" s="208"/>
      <c r="M9" s="207"/>
      <c r="N9" s="60"/>
      <c r="O9" s="62"/>
      <c r="P9" s="72"/>
      <c r="Q9" s="60"/>
      <c r="R9" s="61"/>
      <c r="S9" s="61"/>
      <c r="T9" s="61"/>
      <c r="U9" s="61"/>
      <c r="V9" s="61"/>
      <c r="W9" s="61"/>
      <c r="X9" s="61"/>
      <c r="Y9" s="61"/>
      <c r="Z9" s="61"/>
      <c r="AA9" s="61"/>
      <c r="AB9" s="61"/>
      <c r="AC9" s="58"/>
      <c r="AD9" s="72"/>
      <c r="AE9" s="62"/>
      <c r="AF9" s="58"/>
      <c r="AG9" s="58"/>
      <c r="AH9" s="63"/>
      <c r="AI9" s="63"/>
      <c r="AJ9" s="64"/>
      <c r="AK9" s="64"/>
      <c r="AL9" s="64"/>
      <c r="AM9" s="64"/>
      <c r="AN9" s="64"/>
      <c r="AO9" s="64"/>
      <c r="AP9" s="64"/>
      <c r="AQ9" s="64"/>
      <c r="AR9" s="64"/>
      <c r="AS9" s="64"/>
      <c r="AT9" s="64"/>
      <c r="AU9" s="64"/>
      <c r="AV9" s="64"/>
      <c r="AW9" s="64"/>
    </row>
    <row r="10" spans="1:49" ht="32.1" customHeight="1" x14ac:dyDescent="0.35">
      <c r="A10" s="71"/>
      <c r="B10" s="50"/>
      <c r="C10" s="92" t="s">
        <v>24</v>
      </c>
      <c r="D10" s="145"/>
      <c r="E10" s="212" t="s">
        <v>25</v>
      </c>
      <c r="F10" s="213"/>
      <c r="G10" s="213"/>
      <c r="H10" s="214"/>
      <c r="I10" s="58"/>
      <c r="J10" s="179"/>
      <c r="K10" s="66"/>
      <c r="L10" s="208"/>
      <c r="M10" s="207"/>
      <c r="N10" s="60"/>
      <c r="O10" s="73"/>
      <c r="P10" s="60"/>
      <c r="Q10" s="60"/>
      <c r="R10" s="61"/>
      <c r="S10" s="61"/>
      <c r="T10" s="61"/>
      <c r="U10" s="61"/>
      <c r="V10" s="61"/>
      <c r="W10" s="61"/>
      <c r="X10" s="61"/>
      <c r="Y10" s="61"/>
      <c r="Z10" s="61"/>
      <c r="AA10" s="61"/>
      <c r="AB10" s="61"/>
      <c r="AC10" s="58"/>
      <c r="AD10" s="74"/>
      <c r="AE10" s="60"/>
      <c r="AF10" s="58"/>
      <c r="AG10" s="58"/>
      <c r="AH10" s="63"/>
      <c r="AI10" s="63"/>
      <c r="AJ10" s="64"/>
      <c r="AK10" s="64"/>
      <c r="AL10" s="64"/>
      <c r="AM10" s="64"/>
      <c r="AN10" s="64"/>
      <c r="AO10" s="64"/>
      <c r="AP10" s="64"/>
      <c r="AQ10" s="64"/>
      <c r="AR10" s="64"/>
      <c r="AS10" s="64"/>
      <c r="AT10" s="64"/>
      <c r="AU10" s="64"/>
      <c r="AV10" s="64"/>
      <c r="AW10" s="64"/>
    </row>
    <row r="11" spans="1:49" ht="32.1" customHeight="1" x14ac:dyDescent="0.35">
      <c r="A11" s="71"/>
      <c r="B11" s="50"/>
      <c r="C11" s="93" t="s">
        <v>26</v>
      </c>
      <c r="D11" s="146"/>
      <c r="E11" s="176" t="s">
        <v>7</v>
      </c>
      <c r="F11" s="176" t="s">
        <v>8</v>
      </c>
      <c r="G11" s="200" t="s">
        <v>9</v>
      </c>
      <c r="H11" s="91" t="s">
        <v>10</v>
      </c>
      <c r="I11" s="75"/>
      <c r="J11" s="79"/>
      <c r="K11" s="76"/>
      <c r="L11" s="210"/>
      <c r="M11" s="207"/>
      <c r="N11" s="60"/>
      <c r="O11" s="73"/>
      <c r="P11" s="60"/>
      <c r="Q11" s="60"/>
      <c r="R11" s="209"/>
      <c r="S11" s="207"/>
      <c r="T11" s="207"/>
      <c r="U11" s="207"/>
      <c r="V11" s="207"/>
      <c r="W11" s="207"/>
      <c r="X11" s="207"/>
      <c r="Y11" s="207"/>
      <c r="Z11" s="207"/>
      <c r="AA11" s="207"/>
      <c r="AB11" s="207"/>
      <c r="AC11" s="58"/>
      <c r="AD11" s="78"/>
      <c r="AE11" s="60"/>
      <c r="AF11" s="58"/>
      <c r="AG11" s="58"/>
      <c r="AH11" s="63"/>
      <c r="AI11" s="63"/>
      <c r="AJ11" s="64"/>
      <c r="AK11" s="64"/>
      <c r="AL11" s="64"/>
      <c r="AM11" s="64"/>
      <c r="AN11" s="64"/>
      <c r="AO11" s="64"/>
      <c r="AP11" s="64"/>
      <c r="AQ11" s="64"/>
      <c r="AR11" s="64"/>
      <c r="AS11" s="64"/>
      <c r="AT11" s="64"/>
      <c r="AU11" s="64"/>
      <c r="AV11" s="64"/>
      <c r="AW11" s="64"/>
    </row>
    <row r="12" spans="1:49" ht="32.1" customHeight="1" x14ac:dyDescent="0.35">
      <c r="A12" s="71"/>
      <c r="B12" s="50"/>
      <c r="C12" s="93" t="s">
        <v>27</v>
      </c>
      <c r="D12" s="147"/>
      <c r="E12" s="176" t="s">
        <v>13</v>
      </c>
      <c r="F12" s="178" t="str">
        <f>IF(OR($D$15="USD",$D$15="",$D$15="Select Local Currency"),"",IFERROR(F5/VLOOKUP($D$15,FxTable,2,FALSE),""))</f>
        <v/>
      </c>
      <c r="G12" s="201" t="str">
        <f>IF(OR($D$15="USD",$D$15="",$D$15="Select Local Currency"),"",SUMIFS($O$23:$O$172,$H$23:$H$172,"Q1"))</f>
        <v/>
      </c>
      <c r="H12" s="157" t="str">
        <f>IF(OR(F12="",G12=""),"",F12-G12)</f>
        <v/>
      </c>
      <c r="I12" s="75"/>
      <c r="J12" s="79"/>
      <c r="K12" s="76"/>
      <c r="L12" s="210"/>
      <c r="M12" s="207"/>
      <c r="N12" s="60"/>
      <c r="O12" s="73"/>
      <c r="P12" s="60"/>
      <c r="Q12" s="60"/>
      <c r="R12" s="207"/>
      <c r="S12" s="207"/>
      <c r="T12" s="207"/>
      <c r="U12" s="207"/>
      <c r="V12" s="207"/>
      <c r="W12" s="207"/>
      <c r="X12" s="207"/>
      <c r="Y12" s="207"/>
      <c r="Z12" s="207"/>
      <c r="AA12" s="207"/>
      <c r="AB12" s="207"/>
      <c r="AC12" s="58"/>
      <c r="AD12" s="78"/>
      <c r="AE12" s="60"/>
      <c r="AF12" s="58"/>
      <c r="AG12" s="58"/>
      <c r="AH12" s="63"/>
      <c r="AI12" s="63"/>
      <c r="AJ12" s="64"/>
      <c r="AK12" s="64"/>
      <c r="AL12" s="64"/>
      <c r="AM12" s="64"/>
      <c r="AN12" s="64"/>
      <c r="AO12" s="64"/>
      <c r="AP12" s="64"/>
      <c r="AQ12" s="64"/>
      <c r="AR12" s="64"/>
      <c r="AS12" s="64"/>
      <c r="AT12" s="64"/>
      <c r="AU12" s="64"/>
      <c r="AV12" s="64"/>
      <c r="AW12" s="64"/>
    </row>
    <row r="13" spans="1:49" ht="32.1" customHeight="1" x14ac:dyDescent="0.35">
      <c r="A13" s="71"/>
      <c r="B13" s="50"/>
      <c r="C13" s="93" t="s">
        <v>28</v>
      </c>
      <c r="D13" s="147"/>
      <c r="E13" s="176" t="s">
        <v>16</v>
      </c>
      <c r="F13" s="178" t="str">
        <f>IF(OR($D$15="USD",$D$15="",$D$15="Select Local Currency"),"",IFERROR(F6/VLOOKUP($D$15,FxTable,2,FALSE),""))</f>
        <v/>
      </c>
      <c r="G13" s="201" t="str">
        <f>IF(OR($D$15="USD",$D$15="",$D$15="Select Local Currency"),"",SUMIFS($O$23:$O$172,$H$23:$H$172,"Q2"))</f>
        <v/>
      </c>
      <c r="H13" s="157" t="str">
        <f>IF(OR(F13="",G13=""),"",F13-G13)</f>
        <v/>
      </c>
      <c r="I13" s="75"/>
      <c r="J13" s="79"/>
      <c r="K13" s="76"/>
      <c r="L13" s="210"/>
      <c r="M13" s="207"/>
      <c r="N13" s="60"/>
      <c r="O13" s="73"/>
      <c r="P13" s="60"/>
      <c r="Q13" s="60"/>
      <c r="R13" s="207"/>
      <c r="S13" s="207"/>
      <c r="T13" s="207"/>
      <c r="U13" s="207"/>
      <c r="V13" s="207"/>
      <c r="W13" s="207"/>
      <c r="X13" s="207"/>
      <c r="Y13" s="207"/>
      <c r="Z13" s="207"/>
      <c r="AA13" s="207"/>
      <c r="AB13" s="207"/>
      <c r="AC13" s="58"/>
      <c r="AD13" s="78"/>
      <c r="AE13" s="60"/>
      <c r="AF13" s="58"/>
      <c r="AG13" s="58"/>
      <c r="AH13" s="63"/>
      <c r="AI13" s="63"/>
      <c r="AJ13" s="64"/>
      <c r="AK13" s="64"/>
      <c r="AL13" s="64"/>
      <c r="AM13" s="64"/>
      <c r="AN13" s="64"/>
      <c r="AO13" s="64"/>
      <c r="AP13" s="64"/>
      <c r="AQ13" s="64"/>
      <c r="AR13" s="64"/>
      <c r="AS13" s="64"/>
      <c r="AT13" s="64"/>
      <c r="AU13" s="64"/>
      <c r="AV13" s="64"/>
      <c r="AW13" s="64"/>
    </row>
    <row r="14" spans="1:49" ht="26.1" customHeight="1" x14ac:dyDescent="0.35">
      <c r="A14" s="71"/>
      <c r="B14" s="50"/>
      <c r="C14" s="93" t="s">
        <v>29</v>
      </c>
      <c r="D14" s="49"/>
      <c r="E14" s="176" t="s">
        <v>19</v>
      </c>
      <c r="F14" s="178" t="str">
        <f>IF(OR($D$15="USD",$D$15="",$D$15="Select Local Currency"),"",IFERROR(F7/VLOOKUP($D$15,FxTable,2,FALSE),""))</f>
        <v/>
      </c>
      <c r="G14" s="201" t="str">
        <f>IF(OR($D$15="USD",$D$15="",$D$15="Select Local Currency"),"",SUMIFS($O$23:$O$172,$H$23:$H$172,"Q3"))</f>
        <v/>
      </c>
      <c r="H14" s="157" t="str">
        <f>IF(OR(F14="",G14=""),"",F14-G14)</f>
        <v/>
      </c>
      <c r="I14" s="75"/>
      <c r="J14" s="75"/>
      <c r="K14" s="75"/>
      <c r="L14" s="60"/>
      <c r="M14" s="60"/>
      <c r="N14" s="60"/>
      <c r="O14" s="73"/>
      <c r="P14" s="60"/>
      <c r="Q14" s="60"/>
      <c r="R14" s="207"/>
      <c r="S14" s="207"/>
      <c r="T14" s="207"/>
      <c r="U14" s="207"/>
      <c r="V14" s="207"/>
      <c r="W14" s="207"/>
      <c r="X14" s="207"/>
      <c r="Y14" s="207"/>
      <c r="Z14" s="207"/>
      <c r="AA14" s="207"/>
      <c r="AB14" s="207"/>
      <c r="AC14" s="58"/>
      <c r="AD14" s="78"/>
      <c r="AE14" s="60"/>
      <c r="AF14" s="58"/>
      <c r="AG14" s="58"/>
      <c r="AH14" s="63"/>
      <c r="AI14" s="63"/>
      <c r="AJ14" s="64"/>
      <c r="AK14" s="64"/>
      <c r="AL14" s="64"/>
      <c r="AM14" s="64"/>
      <c r="AN14" s="64"/>
      <c r="AO14" s="64"/>
      <c r="AP14" s="64"/>
      <c r="AQ14" s="64"/>
      <c r="AR14" s="64"/>
      <c r="AS14" s="64"/>
      <c r="AT14" s="64"/>
      <c r="AU14" s="64"/>
      <c r="AV14" s="64"/>
      <c r="AW14" s="64"/>
    </row>
    <row r="15" spans="1:49" ht="26.1" customHeight="1" x14ac:dyDescent="0.35">
      <c r="A15" s="71"/>
      <c r="B15" s="50"/>
      <c r="C15" s="94" t="s">
        <v>30</v>
      </c>
      <c r="D15" s="49"/>
      <c r="E15" s="176" t="s">
        <v>21</v>
      </c>
      <c r="F15" s="178" t="str">
        <f>IF(OR($D$15="USD",$D$15="",$D$15="Select Local Currency"),"",IFERROR(F8/VLOOKUP($D$15,FxTable,2,FALSE),""))</f>
        <v/>
      </c>
      <c r="G15" s="201" t="str">
        <f>IF(OR($D$15="USD",$D$15="",$D$15="Select Local Currency"),"",SUMIFS($O$23:$O$172,$H$23:$H$172,"Q4"))</f>
        <v/>
      </c>
      <c r="H15" s="157" t="str">
        <f>IF(OR(F15="",G15=""),"",F15-G15)</f>
        <v/>
      </c>
      <c r="I15" s="58"/>
      <c r="J15" s="75"/>
      <c r="K15" s="75"/>
      <c r="L15" s="60"/>
      <c r="M15" s="60"/>
      <c r="N15" s="60"/>
      <c r="O15" s="73"/>
      <c r="P15" s="60"/>
      <c r="Q15" s="60"/>
      <c r="R15" s="77"/>
      <c r="S15" s="77"/>
      <c r="T15" s="77"/>
      <c r="U15" s="77"/>
      <c r="V15" s="77"/>
      <c r="W15" s="77"/>
      <c r="X15" s="77"/>
      <c r="Y15" s="77"/>
      <c r="Z15" s="77"/>
      <c r="AA15" s="77"/>
      <c r="AB15" s="77"/>
      <c r="AC15" s="58"/>
      <c r="AD15" s="78"/>
      <c r="AE15" s="60"/>
      <c r="AF15" s="58"/>
      <c r="AG15" s="58"/>
      <c r="AH15" s="63"/>
      <c r="AI15" s="63"/>
      <c r="AJ15" s="64"/>
      <c r="AK15" s="64"/>
      <c r="AL15" s="64"/>
      <c r="AM15" s="64"/>
      <c r="AN15" s="64"/>
      <c r="AO15" s="64"/>
      <c r="AP15" s="64"/>
      <c r="AQ15" s="64"/>
      <c r="AR15" s="64"/>
      <c r="AS15" s="64"/>
      <c r="AT15" s="64"/>
      <c r="AU15" s="64"/>
      <c r="AV15" s="64"/>
      <c r="AW15" s="64"/>
    </row>
    <row r="16" spans="1:49" ht="26.1" customHeight="1" thickBot="1" x14ac:dyDescent="0.4">
      <c r="A16" s="71"/>
      <c r="B16" s="50"/>
      <c r="C16" s="95" t="s">
        <v>31</v>
      </c>
      <c r="D16" s="96" t="str">
        <f>COUNTIF(AC23:AC172,"Ready - awaiting POE")+COUNTIF(AC23:AC172,"POE complete")&amp;" of "&amp;COUNTA(I23:I172)</f>
        <v>0 of 2</v>
      </c>
      <c r="E16" s="96" t="s">
        <v>23</v>
      </c>
      <c r="F16" s="158" t="str">
        <f>IF(OR($D$15="USD",$D$15="",$D$15="Select Local Currency"),"",SUM(F12:F15))</f>
        <v/>
      </c>
      <c r="G16" s="203" t="str">
        <f>IF(OR($D$15="USD",$D$15="",$D$15="Select Local Currency"),"",SUM(G12:G15))</f>
        <v/>
      </c>
      <c r="H16" s="159" t="str">
        <f>IF(OR(F16="",G16=""),"",F16-G16)</f>
        <v/>
      </c>
      <c r="I16" s="58"/>
      <c r="J16" s="75"/>
      <c r="K16" s="75"/>
      <c r="L16" s="60"/>
      <c r="M16" s="60"/>
      <c r="N16" s="60"/>
      <c r="O16" s="73"/>
      <c r="P16" s="60"/>
      <c r="Q16" s="60"/>
      <c r="R16" s="77"/>
      <c r="S16" s="77"/>
      <c r="T16" s="77"/>
      <c r="U16" s="77"/>
      <c r="V16" s="77"/>
      <c r="W16" s="77"/>
      <c r="X16" s="77"/>
      <c r="Y16" s="77"/>
      <c r="Z16" s="77"/>
      <c r="AA16" s="77"/>
      <c r="AB16" s="77"/>
      <c r="AC16" s="58"/>
      <c r="AD16" s="78"/>
      <c r="AE16" s="60"/>
      <c r="AF16" s="58"/>
      <c r="AG16" s="58"/>
      <c r="AH16" s="63"/>
      <c r="AI16" s="63"/>
      <c r="AJ16" s="64"/>
      <c r="AK16" s="64"/>
      <c r="AL16" s="64"/>
      <c r="AM16" s="64"/>
      <c r="AN16" s="64"/>
      <c r="AO16" s="64"/>
      <c r="AP16" s="64"/>
      <c r="AQ16" s="64"/>
      <c r="AR16" s="64"/>
      <c r="AS16" s="64"/>
      <c r="AT16" s="64"/>
      <c r="AU16" s="64"/>
      <c r="AV16" s="64"/>
      <c r="AW16" s="64"/>
    </row>
    <row r="17" spans="1:49" ht="26.1" customHeight="1" x14ac:dyDescent="0.35">
      <c r="A17" s="71"/>
      <c r="B17" s="71"/>
      <c r="C17" s="58"/>
      <c r="D17" s="58"/>
      <c r="E17" s="58"/>
      <c r="F17" s="58"/>
      <c r="G17" s="58"/>
      <c r="H17" s="58"/>
      <c r="I17" s="58"/>
      <c r="J17" s="75"/>
      <c r="K17" s="75"/>
      <c r="L17" s="60"/>
      <c r="M17" s="60"/>
      <c r="N17" s="60"/>
      <c r="O17" s="73"/>
      <c r="P17" s="60"/>
      <c r="Q17" s="60"/>
      <c r="R17" s="211" t="s">
        <v>32</v>
      </c>
      <c r="S17" s="207"/>
      <c r="T17" s="207"/>
      <c r="U17" s="207"/>
      <c r="V17" s="207"/>
      <c r="W17" s="207"/>
      <c r="X17" s="207"/>
      <c r="Y17" s="207"/>
      <c r="Z17" s="207"/>
      <c r="AA17" s="207"/>
      <c r="AB17" s="207"/>
      <c r="AC17" s="58"/>
      <c r="AD17" s="78"/>
      <c r="AE17" s="60"/>
      <c r="AF17" s="58"/>
      <c r="AG17" s="58"/>
      <c r="AH17" s="63"/>
      <c r="AI17" s="63"/>
      <c r="AJ17" s="64"/>
      <c r="AK17" s="64"/>
      <c r="AL17" s="64"/>
      <c r="AM17" s="64"/>
      <c r="AN17" s="64"/>
      <c r="AO17" s="64"/>
      <c r="AP17" s="64"/>
      <c r="AQ17" s="64"/>
      <c r="AR17" s="64"/>
      <c r="AS17" s="64"/>
      <c r="AT17" s="64"/>
      <c r="AU17" s="64"/>
      <c r="AV17" s="64"/>
      <c r="AW17" s="64"/>
    </row>
    <row r="18" spans="1:49" ht="26.1" customHeight="1" x14ac:dyDescent="0.35">
      <c r="A18" s="71"/>
      <c r="B18" s="71"/>
      <c r="C18" s="58"/>
      <c r="D18" s="58"/>
      <c r="E18" s="58"/>
      <c r="F18" s="58"/>
      <c r="G18" s="58"/>
      <c r="H18" s="58"/>
      <c r="I18" s="58"/>
      <c r="J18" s="75"/>
      <c r="K18" s="75"/>
      <c r="L18" s="60"/>
      <c r="M18" s="60"/>
      <c r="N18" s="60"/>
      <c r="O18" s="73"/>
      <c r="P18" s="60"/>
      <c r="Q18" s="60"/>
      <c r="R18" s="207"/>
      <c r="S18" s="207"/>
      <c r="T18" s="207"/>
      <c r="U18" s="207"/>
      <c r="V18" s="207"/>
      <c r="W18" s="207"/>
      <c r="X18" s="207"/>
      <c r="Y18" s="207"/>
      <c r="Z18" s="207"/>
      <c r="AA18" s="207"/>
      <c r="AB18" s="207"/>
      <c r="AC18" s="58"/>
      <c r="AD18" s="78"/>
      <c r="AE18" s="60"/>
      <c r="AF18" s="58"/>
      <c r="AG18" s="58"/>
      <c r="AH18" s="63"/>
      <c r="AI18" s="63"/>
      <c r="AJ18" s="64"/>
      <c r="AK18" s="64"/>
      <c r="AL18" s="64"/>
      <c r="AM18" s="64"/>
      <c r="AN18" s="64"/>
      <c r="AO18" s="64"/>
      <c r="AP18" s="64"/>
      <c r="AQ18" s="64"/>
      <c r="AR18" s="64"/>
      <c r="AS18" s="64"/>
      <c r="AT18" s="64"/>
      <c r="AU18" s="64"/>
      <c r="AV18" s="64"/>
      <c r="AW18" s="64"/>
    </row>
    <row r="19" spans="1:49" ht="26.1" customHeight="1" x14ac:dyDescent="0.35">
      <c r="A19" s="71"/>
      <c r="B19" s="71"/>
      <c r="C19" s="58"/>
      <c r="D19" s="58"/>
      <c r="E19" s="58"/>
      <c r="F19" s="58"/>
      <c r="G19" s="58"/>
      <c r="H19" s="58"/>
      <c r="I19" s="58"/>
      <c r="J19" s="75"/>
      <c r="K19" s="75"/>
      <c r="L19" s="60"/>
      <c r="M19" s="60"/>
      <c r="N19" s="60"/>
      <c r="O19" s="73"/>
      <c r="P19" s="60"/>
      <c r="Q19" s="60"/>
      <c r="R19" s="207"/>
      <c r="S19" s="207"/>
      <c r="T19" s="207"/>
      <c r="U19" s="207"/>
      <c r="V19" s="207"/>
      <c r="W19" s="207"/>
      <c r="X19" s="207"/>
      <c r="Y19" s="207"/>
      <c r="Z19" s="207"/>
      <c r="AA19" s="207"/>
      <c r="AB19" s="207"/>
      <c r="AC19" s="58"/>
      <c r="AD19" s="78"/>
      <c r="AE19" s="60"/>
      <c r="AF19" s="58"/>
      <c r="AG19" s="58"/>
      <c r="AH19" s="63"/>
      <c r="AI19" s="63"/>
      <c r="AJ19" s="64"/>
      <c r="AK19" s="64"/>
      <c r="AL19" s="64"/>
      <c r="AM19" s="64"/>
      <c r="AN19" s="64"/>
      <c r="AO19" s="64"/>
      <c r="AP19" s="64"/>
      <c r="AQ19" s="64"/>
      <c r="AR19" s="64"/>
      <c r="AS19" s="64"/>
      <c r="AT19" s="64"/>
      <c r="AU19" s="64"/>
      <c r="AV19" s="64"/>
      <c r="AW19" s="64"/>
    </row>
    <row r="20" spans="1:49" ht="26.1" customHeight="1" x14ac:dyDescent="0.35">
      <c r="A20" s="71"/>
      <c r="B20" s="71"/>
      <c r="C20" s="58"/>
      <c r="D20" s="58"/>
      <c r="E20" s="58"/>
      <c r="F20" s="58"/>
      <c r="G20" s="58"/>
      <c r="H20" s="58"/>
      <c r="I20" s="58"/>
      <c r="J20" s="75"/>
      <c r="K20" s="75"/>
      <c r="L20" s="60"/>
      <c r="M20" s="60"/>
      <c r="N20" s="60"/>
      <c r="O20" s="73"/>
      <c r="P20" s="60"/>
      <c r="Q20" s="60"/>
      <c r="R20" s="207"/>
      <c r="S20" s="207"/>
      <c r="T20" s="207"/>
      <c r="U20" s="207"/>
      <c r="V20" s="207"/>
      <c r="W20" s="207"/>
      <c r="X20" s="207"/>
      <c r="Y20" s="207"/>
      <c r="Z20" s="207"/>
      <c r="AA20" s="207"/>
      <c r="AB20" s="207"/>
      <c r="AC20" s="58"/>
      <c r="AD20" s="78"/>
      <c r="AE20" s="60"/>
      <c r="AF20" s="58"/>
      <c r="AG20" s="58"/>
      <c r="AH20" s="63"/>
      <c r="AI20" s="63"/>
      <c r="AJ20" s="64"/>
      <c r="AK20" s="64"/>
      <c r="AL20" s="64"/>
      <c r="AM20" s="64"/>
      <c r="AN20" s="64"/>
      <c r="AO20" s="64"/>
      <c r="AP20" s="64"/>
      <c r="AQ20" s="64"/>
      <c r="AR20" s="64"/>
      <c r="AS20" s="64"/>
      <c r="AT20" s="64"/>
      <c r="AU20" s="64"/>
      <c r="AV20" s="64"/>
      <c r="AW20" s="64"/>
    </row>
    <row r="21" spans="1:49" ht="68.25" customHeight="1" thickBot="1" x14ac:dyDescent="0.4">
      <c r="A21" s="80"/>
      <c r="B21" s="80"/>
      <c r="C21" s="154" t="s">
        <v>33</v>
      </c>
      <c r="D21" s="81"/>
      <c r="E21" s="58"/>
      <c r="F21" s="60"/>
      <c r="G21" s="82"/>
      <c r="H21" s="82"/>
      <c r="I21" s="82"/>
      <c r="J21" s="82"/>
      <c r="K21" s="82"/>
      <c r="L21" s="82"/>
      <c r="M21" s="82"/>
      <c r="N21" s="82"/>
      <c r="O21" s="83"/>
      <c r="P21" s="60"/>
      <c r="Q21" s="155" t="s">
        <v>34</v>
      </c>
      <c r="R21" s="1" t="s">
        <v>35</v>
      </c>
      <c r="S21" s="207"/>
      <c r="T21" s="207"/>
      <c r="U21" s="207"/>
      <c r="V21" s="207"/>
      <c r="W21" s="207"/>
      <c r="X21" s="207"/>
      <c r="Y21" s="207"/>
      <c r="Z21" s="207"/>
      <c r="AA21" s="207"/>
      <c r="AB21" s="207"/>
      <c r="AC21" s="58"/>
      <c r="AD21" s="84"/>
      <c r="AE21" s="82"/>
      <c r="AF21" s="58"/>
      <c r="AG21" s="58"/>
      <c r="AH21" s="58"/>
      <c r="AI21" s="58"/>
      <c r="AJ21" s="85"/>
      <c r="AK21" s="85"/>
      <c r="AL21" s="85"/>
      <c r="AM21" s="85"/>
      <c r="AN21" s="85"/>
      <c r="AO21" s="85"/>
      <c r="AP21" s="85"/>
      <c r="AQ21" s="85"/>
      <c r="AR21" s="85"/>
      <c r="AS21" s="85"/>
      <c r="AT21" s="85"/>
      <c r="AU21" s="85"/>
      <c r="AV21" s="85"/>
      <c r="AW21" s="85"/>
    </row>
    <row r="22" spans="1:49" s="44" customFormat="1" ht="36" customHeight="1" x14ac:dyDescent="0.35">
      <c r="A22" s="86"/>
      <c r="B22" s="148" t="s">
        <v>36</v>
      </c>
      <c r="C22" s="148" t="s">
        <v>37</v>
      </c>
      <c r="D22" s="148" t="s">
        <v>38</v>
      </c>
      <c r="E22" s="148" t="s">
        <v>39</v>
      </c>
      <c r="F22" s="149" t="s">
        <v>40</v>
      </c>
      <c r="G22" s="149" t="s">
        <v>41</v>
      </c>
      <c r="H22" s="149" t="s">
        <v>42</v>
      </c>
      <c r="I22" s="148" t="s">
        <v>43</v>
      </c>
      <c r="J22" s="148" t="s">
        <v>44</v>
      </c>
      <c r="K22" s="148" t="s">
        <v>45</v>
      </c>
      <c r="L22" s="148" t="s">
        <v>46</v>
      </c>
      <c r="M22" s="148" t="s">
        <v>47</v>
      </c>
      <c r="N22" s="148" t="s">
        <v>48</v>
      </c>
      <c r="O22" s="148" t="s">
        <v>49</v>
      </c>
      <c r="P22" s="148" t="s">
        <v>50</v>
      </c>
      <c r="Q22" s="150" t="s">
        <v>51</v>
      </c>
      <c r="R22" s="148" t="s">
        <v>52</v>
      </c>
      <c r="S22" s="151" t="s">
        <v>53</v>
      </c>
      <c r="T22" s="148" t="s">
        <v>54</v>
      </c>
      <c r="U22" s="149" t="s">
        <v>55</v>
      </c>
      <c r="V22" s="151" t="s">
        <v>56</v>
      </c>
      <c r="W22" s="148" t="s">
        <v>57</v>
      </c>
      <c r="X22" s="149" t="s">
        <v>58</v>
      </c>
      <c r="Y22" s="151" t="s">
        <v>59</v>
      </c>
      <c r="Z22" s="148" t="s">
        <v>60</v>
      </c>
      <c r="AA22" s="149" t="s">
        <v>61</v>
      </c>
      <c r="AB22" s="151" t="s">
        <v>62</v>
      </c>
      <c r="AC22" s="156" t="s">
        <v>63</v>
      </c>
      <c r="AD22" s="152" t="s">
        <v>64</v>
      </c>
      <c r="AE22" s="153" t="s">
        <v>65</v>
      </c>
      <c r="AF22" s="58"/>
      <c r="AG22" s="58"/>
      <c r="AH22" s="58"/>
      <c r="AI22" s="58"/>
      <c r="AJ22" s="87"/>
      <c r="AK22" s="87"/>
      <c r="AL22" s="87"/>
      <c r="AM22" s="87"/>
      <c r="AN22" s="87"/>
      <c r="AO22" s="87"/>
      <c r="AP22" s="87"/>
      <c r="AQ22" s="87"/>
      <c r="AR22" s="87"/>
      <c r="AS22" s="87"/>
      <c r="AT22" s="87"/>
      <c r="AU22" s="87"/>
      <c r="AV22" s="87"/>
      <c r="AW22" s="87"/>
    </row>
    <row r="23" spans="1:49" ht="32.1" customHeight="1" x14ac:dyDescent="0.35">
      <c r="A23" s="88"/>
      <c r="B23" s="97"/>
      <c r="C23" s="98" t="s">
        <v>66</v>
      </c>
      <c r="D23" s="99" t="s">
        <v>67</v>
      </c>
      <c r="E23" s="99"/>
      <c r="F23" s="100"/>
      <c r="G23" s="100"/>
      <c r="H23" s="101" t="str">
        <f t="shared" ref="H23:H54" si="0">IF(OR(F23="",G23=""),"",IF(CHOOSE(MONTH(F23),"Q3","Q3","Q3","Q4","Q4","Q4","Q1","Q1","Q1","Q2","Q2","Q2")=CHOOSE(MONTH(G23),"Q3","Q3","Q3","Q4","Q4","Q4","Q1","Q1","Q1","Q2","Q2","Q2"),CHOOSE(MONTH(F23),"Q3","Q3","Q3","Q4","Q4","Q4","Q1","Q1","Q1","Q2","Q2","Q2"),"Multi-Q"))</f>
        <v/>
      </c>
      <c r="I23" s="99" t="s">
        <v>69</v>
      </c>
      <c r="J23" s="102"/>
      <c r="K23" s="103"/>
      <c r="L23" s="103"/>
      <c r="M23" s="160"/>
      <c r="N23" s="104" t="str">
        <f t="shared" ref="N23:N54" si="1">IF(OR($D$15="",$D$15="Select Local Currency"),"",$D$15)</f>
        <v/>
      </c>
      <c r="O23" s="161" t="str">
        <f t="shared" ref="O23:O54" si="2">IF(OR(L23="",M23=""),"",L23*M23)</f>
        <v/>
      </c>
      <c r="P23" s="162"/>
      <c r="Q23" s="136" t="str">
        <f t="shared" ref="Q23:Q54" si="3">IF($I23="","",IFERROR(IF(VLOOKUP($I23,TacticKPILookup,2,FALSE)="","NA",VLOOKUP($I23,TacticKPILookup,2,FALSE)),"NA"))</f>
        <v>Number of attendees</v>
      </c>
      <c r="R23" s="99">
        <v>125</v>
      </c>
      <c r="S23" s="105"/>
      <c r="T23" s="136" t="str">
        <f t="shared" ref="T23:T54" si="4">IF($I23="","",IFERROR(IF(VLOOKUP($I23,TacticKPILookup,2,FALSE)="","NA",IF(VLOOKUP($I23,TacticKPILookup,3,FALSE)="","",VLOOKUP($I23,TacticKPILookup,3,FALSE))),"NA"))</f>
        <v>Number of leads generated</v>
      </c>
      <c r="U23" s="99">
        <v>10</v>
      </c>
      <c r="V23" s="105"/>
      <c r="W23" s="136" t="str">
        <f t="shared" ref="W23:W54" si="5">IF($I23="","",IFERROR(IF(VLOOKUP($I23,TacticKPILookup,2,FALSE)="","NA",IF(VLOOKUP($I23,TacticKPILookup,4,FALSE)="","",VLOOKUP($I23,TacticKPILookup,4,FALSE))),"NA"))</f>
        <v>Number of Account Wins</v>
      </c>
      <c r="X23" s="99">
        <v>5</v>
      </c>
      <c r="Y23" s="105"/>
      <c r="Z23" s="136" t="str">
        <f t="shared" ref="Z23:Z54" si="6">IF($I23="","",IFERROR(IF(VLOOKUP($I23,TacticKPILookup,2,FALSE)="","NA",IF(VLOOKUP($I23,TacticKPILookup,5,FALSE)="","",VLOOKUP($I23,TacticKPILookup,5,FALSE))),"NA"))</f>
        <v>Number of units sold</v>
      </c>
      <c r="AA23" s="99"/>
      <c r="AB23" s="105"/>
      <c r="AC23" s="106" t="str">
        <f t="shared" ref="AC23:AC54" si="7">IF(I23="","",IF(OR(J23="",F23="",G23="",L23="",M23="",R23=""),"Missing fields",IF(S23&lt;&gt;"","POE complete","Ready - awaiting POE")))</f>
        <v>Missing fields</v>
      </c>
      <c r="AD23" s="204" t="s">
        <v>68</v>
      </c>
      <c r="AE23" s="204">
        <v>1926210</v>
      </c>
      <c r="AF23" s="58"/>
      <c r="AG23" s="58"/>
      <c r="AH23" s="58"/>
      <c r="AI23" s="58"/>
      <c r="AJ23" s="87"/>
      <c r="AK23" s="87"/>
      <c r="AL23" s="87"/>
      <c r="AM23" s="87"/>
      <c r="AN23" s="87"/>
      <c r="AO23" s="87"/>
      <c r="AP23" s="87"/>
      <c r="AQ23" s="87"/>
      <c r="AR23" s="87"/>
      <c r="AS23" s="87"/>
      <c r="AT23" s="87"/>
      <c r="AU23" s="87"/>
      <c r="AV23" s="87"/>
      <c r="AW23" s="87"/>
    </row>
    <row r="24" spans="1:49" ht="32.1" customHeight="1" x14ac:dyDescent="0.35">
      <c r="A24" s="88"/>
      <c r="B24" s="97"/>
      <c r="C24" s="98" t="s">
        <v>66</v>
      </c>
      <c r="D24" s="99" t="s">
        <v>67</v>
      </c>
      <c r="E24" s="99"/>
      <c r="F24" s="100"/>
      <c r="G24" s="100"/>
      <c r="H24" s="101" t="str">
        <f t="shared" si="0"/>
        <v/>
      </c>
      <c r="I24" s="99" t="s">
        <v>125</v>
      </c>
      <c r="J24" s="102"/>
      <c r="K24" s="103"/>
      <c r="L24" s="103"/>
      <c r="M24" s="160"/>
      <c r="N24" s="104" t="str">
        <f t="shared" si="1"/>
        <v/>
      </c>
      <c r="O24" s="161" t="str">
        <f t="shared" si="2"/>
        <v/>
      </c>
      <c r="P24" s="162"/>
      <c r="Q24" s="136" t="str">
        <f t="shared" si="3"/>
        <v>Number of engagements (partners trained)</v>
      </c>
      <c r="R24" s="99"/>
      <c r="S24" s="105"/>
      <c r="T24" s="136" t="str">
        <f t="shared" si="4"/>
        <v>Number of courses or accreditations completed</v>
      </c>
      <c r="U24" s="99"/>
      <c r="V24" s="105"/>
      <c r="W24" s="136" t="str">
        <f t="shared" si="5"/>
        <v/>
      </c>
      <c r="X24" s="99"/>
      <c r="Y24" s="105"/>
      <c r="Z24" s="136" t="str">
        <f t="shared" si="6"/>
        <v/>
      </c>
      <c r="AA24" s="99"/>
      <c r="AB24" s="105"/>
      <c r="AC24" s="106" t="str">
        <f t="shared" si="7"/>
        <v>Missing fields</v>
      </c>
      <c r="AD24" s="204" t="s">
        <v>68</v>
      </c>
      <c r="AE24" s="204">
        <v>1926210</v>
      </c>
      <c r="AF24" s="58"/>
      <c r="AG24" s="58"/>
      <c r="AH24" s="58"/>
      <c r="AI24" s="58"/>
      <c r="AJ24" s="87"/>
      <c r="AK24" s="87"/>
      <c r="AL24" s="87"/>
      <c r="AM24" s="87"/>
      <c r="AN24" s="87"/>
      <c r="AO24" s="87"/>
      <c r="AP24" s="87"/>
      <c r="AQ24" s="87"/>
      <c r="AR24" s="87"/>
      <c r="AS24" s="87"/>
      <c r="AT24" s="87"/>
      <c r="AU24" s="87"/>
      <c r="AV24" s="87"/>
      <c r="AW24" s="87"/>
    </row>
    <row r="25" spans="1:49" ht="32.1" customHeight="1" x14ac:dyDescent="0.35">
      <c r="A25" s="88"/>
      <c r="B25" s="97"/>
      <c r="C25" s="98" t="s">
        <v>66</v>
      </c>
      <c r="D25" s="99" t="s">
        <v>67</v>
      </c>
      <c r="E25" s="99"/>
      <c r="F25" s="100"/>
      <c r="G25" s="100"/>
      <c r="H25" s="101" t="str">
        <f t="shared" si="0"/>
        <v/>
      </c>
      <c r="I25" s="99"/>
      <c r="J25" s="102"/>
      <c r="K25" s="103"/>
      <c r="L25" s="103"/>
      <c r="M25" s="160"/>
      <c r="N25" s="104" t="str">
        <f t="shared" si="1"/>
        <v/>
      </c>
      <c r="O25" s="161" t="str">
        <f t="shared" si="2"/>
        <v/>
      </c>
      <c r="P25" s="162"/>
      <c r="Q25" s="136" t="str">
        <f t="shared" si="3"/>
        <v/>
      </c>
      <c r="R25" s="99"/>
      <c r="S25" s="105"/>
      <c r="T25" s="136" t="str">
        <f t="shared" si="4"/>
        <v/>
      </c>
      <c r="U25" s="99"/>
      <c r="V25" s="105"/>
      <c r="W25" s="136" t="str">
        <f t="shared" si="5"/>
        <v/>
      </c>
      <c r="X25" s="99"/>
      <c r="Y25" s="105"/>
      <c r="Z25" s="136" t="str">
        <f t="shared" si="6"/>
        <v/>
      </c>
      <c r="AA25" s="99"/>
      <c r="AB25" s="105"/>
      <c r="AC25" s="106" t="str">
        <f t="shared" si="7"/>
        <v/>
      </c>
      <c r="AD25" s="204" t="s">
        <v>68</v>
      </c>
      <c r="AE25" s="204">
        <v>1926210</v>
      </c>
      <c r="AF25" s="58"/>
      <c r="AG25" s="58"/>
      <c r="AH25" s="58"/>
      <c r="AI25" s="58"/>
      <c r="AJ25" s="87"/>
      <c r="AK25" s="87"/>
      <c r="AL25" s="87"/>
      <c r="AM25" s="87"/>
      <c r="AN25" s="87"/>
      <c r="AO25" s="87"/>
      <c r="AP25" s="87"/>
      <c r="AQ25" s="87"/>
      <c r="AR25" s="87"/>
      <c r="AS25" s="87"/>
      <c r="AT25" s="87"/>
      <c r="AU25" s="87"/>
      <c r="AV25" s="87"/>
      <c r="AW25" s="87"/>
    </row>
    <row r="26" spans="1:49" ht="32.1" customHeight="1" x14ac:dyDescent="0.35">
      <c r="A26" s="88"/>
      <c r="B26" s="97"/>
      <c r="C26" s="98" t="s">
        <v>66</v>
      </c>
      <c r="D26" s="99" t="s">
        <v>67</v>
      </c>
      <c r="E26" s="99"/>
      <c r="F26" s="100"/>
      <c r="G26" s="100"/>
      <c r="H26" s="101" t="str">
        <f t="shared" si="0"/>
        <v/>
      </c>
      <c r="I26" s="99"/>
      <c r="J26" s="102"/>
      <c r="K26" s="103"/>
      <c r="L26" s="103"/>
      <c r="M26" s="160"/>
      <c r="N26" s="104" t="str">
        <f t="shared" si="1"/>
        <v/>
      </c>
      <c r="O26" s="161" t="str">
        <f t="shared" si="2"/>
        <v/>
      </c>
      <c r="P26" s="162"/>
      <c r="Q26" s="136" t="str">
        <f t="shared" si="3"/>
        <v/>
      </c>
      <c r="R26" s="99"/>
      <c r="S26" s="105"/>
      <c r="T26" s="136" t="str">
        <f t="shared" si="4"/>
        <v/>
      </c>
      <c r="U26" s="99"/>
      <c r="V26" s="105"/>
      <c r="W26" s="136" t="str">
        <f t="shared" si="5"/>
        <v/>
      </c>
      <c r="X26" s="99"/>
      <c r="Y26" s="105"/>
      <c r="Z26" s="136" t="str">
        <f t="shared" si="6"/>
        <v/>
      </c>
      <c r="AA26" s="99"/>
      <c r="AB26" s="105"/>
      <c r="AC26" s="106" t="str">
        <f t="shared" si="7"/>
        <v/>
      </c>
      <c r="AD26" s="204" t="s">
        <v>68</v>
      </c>
      <c r="AE26" s="204">
        <v>1926210</v>
      </c>
      <c r="AF26" s="58"/>
      <c r="AG26" s="58"/>
      <c r="AH26" s="58"/>
      <c r="AI26" s="58"/>
      <c r="AJ26" s="87"/>
      <c r="AK26" s="87"/>
      <c r="AL26" s="87"/>
      <c r="AM26" s="87"/>
      <c r="AN26" s="87"/>
      <c r="AO26" s="87"/>
      <c r="AP26" s="87"/>
      <c r="AQ26" s="87"/>
      <c r="AR26" s="87"/>
      <c r="AS26" s="87"/>
      <c r="AT26" s="87"/>
      <c r="AU26" s="87"/>
      <c r="AV26" s="87"/>
      <c r="AW26" s="87"/>
    </row>
    <row r="27" spans="1:49" ht="32.1" customHeight="1" x14ac:dyDescent="0.35">
      <c r="A27" s="88"/>
      <c r="B27" s="97"/>
      <c r="C27" s="98" t="s">
        <v>66</v>
      </c>
      <c r="D27" s="99" t="s">
        <v>67</v>
      </c>
      <c r="E27" s="99"/>
      <c r="F27" s="100"/>
      <c r="G27" s="100"/>
      <c r="H27" s="101" t="str">
        <f t="shared" si="0"/>
        <v/>
      </c>
      <c r="I27" s="99"/>
      <c r="J27" s="102"/>
      <c r="K27" s="103"/>
      <c r="L27" s="103"/>
      <c r="M27" s="160"/>
      <c r="N27" s="104" t="str">
        <f t="shared" si="1"/>
        <v/>
      </c>
      <c r="O27" s="161" t="str">
        <f t="shared" si="2"/>
        <v/>
      </c>
      <c r="P27" s="162"/>
      <c r="Q27" s="136" t="str">
        <f t="shared" si="3"/>
        <v/>
      </c>
      <c r="R27" s="99"/>
      <c r="S27" s="105"/>
      <c r="T27" s="136" t="str">
        <f t="shared" si="4"/>
        <v/>
      </c>
      <c r="U27" s="99"/>
      <c r="V27" s="105"/>
      <c r="W27" s="136" t="str">
        <f t="shared" si="5"/>
        <v/>
      </c>
      <c r="X27" s="99"/>
      <c r="Y27" s="105"/>
      <c r="Z27" s="136" t="str">
        <f t="shared" si="6"/>
        <v/>
      </c>
      <c r="AA27" s="99"/>
      <c r="AB27" s="105"/>
      <c r="AC27" s="106" t="str">
        <f t="shared" si="7"/>
        <v/>
      </c>
      <c r="AD27" s="204" t="s">
        <v>68</v>
      </c>
      <c r="AE27" s="204">
        <v>1926210</v>
      </c>
      <c r="AF27" s="58"/>
      <c r="AG27" s="58"/>
      <c r="AH27" s="58"/>
      <c r="AI27" s="58"/>
      <c r="AJ27" s="87"/>
      <c r="AK27" s="87"/>
      <c r="AL27" s="87"/>
      <c r="AM27" s="87"/>
      <c r="AN27" s="87"/>
      <c r="AO27" s="87"/>
      <c r="AP27" s="87"/>
      <c r="AQ27" s="87"/>
      <c r="AR27" s="87"/>
      <c r="AS27" s="87"/>
      <c r="AT27" s="87"/>
      <c r="AU27" s="87"/>
      <c r="AV27" s="87"/>
      <c r="AW27" s="87"/>
    </row>
    <row r="28" spans="1:49" ht="32.1" customHeight="1" x14ac:dyDescent="0.35">
      <c r="A28" s="88"/>
      <c r="B28" s="97"/>
      <c r="C28" s="98" t="s">
        <v>66</v>
      </c>
      <c r="D28" s="99" t="s">
        <v>67</v>
      </c>
      <c r="E28" s="99"/>
      <c r="F28" s="100"/>
      <c r="G28" s="100"/>
      <c r="H28" s="101" t="str">
        <f t="shared" si="0"/>
        <v/>
      </c>
      <c r="I28" s="99"/>
      <c r="J28" s="102"/>
      <c r="K28" s="103"/>
      <c r="L28" s="103"/>
      <c r="M28" s="160"/>
      <c r="N28" s="104" t="str">
        <f t="shared" si="1"/>
        <v/>
      </c>
      <c r="O28" s="161" t="str">
        <f t="shared" si="2"/>
        <v/>
      </c>
      <c r="P28" s="162"/>
      <c r="Q28" s="136" t="str">
        <f t="shared" si="3"/>
        <v/>
      </c>
      <c r="R28" s="99"/>
      <c r="S28" s="105"/>
      <c r="T28" s="136" t="str">
        <f t="shared" si="4"/>
        <v/>
      </c>
      <c r="U28" s="99"/>
      <c r="V28" s="105"/>
      <c r="W28" s="136" t="str">
        <f t="shared" si="5"/>
        <v/>
      </c>
      <c r="X28" s="99"/>
      <c r="Y28" s="105"/>
      <c r="Z28" s="136" t="str">
        <f t="shared" si="6"/>
        <v/>
      </c>
      <c r="AA28" s="99"/>
      <c r="AB28" s="105"/>
      <c r="AC28" s="106" t="str">
        <f t="shared" si="7"/>
        <v/>
      </c>
      <c r="AD28" s="204" t="s">
        <v>68</v>
      </c>
      <c r="AE28" s="204">
        <v>1926210</v>
      </c>
      <c r="AF28" s="58"/>
      <c r="AG28" s="58"/>
      <c r="AH28" s="58"/>
      <c r="AI28" s="58"/>
      <c r="AJ28" s="87"/>
      <c r="AK28" s="87"/>
      <c r="AL28" s="87"/>
      <c r="AM28" s="87"/>
      <c r="AN28" s="87"/>
      <c r="AO28" s="87"/>
      <c r="AP28" s="87"/>
      <c r="AQ28" s="87"/>
      <c r="AR28" s="87"/>
      <c r="AS28" s="87"/>
      <c r="AT28" s="87"/>
      <c r="AU28" s="87"/>
      <c r="AV28" s="87"/>
      <c r="AW28" s="87"/>
    </row>
    <row r="29" spans="1:49" ht="32.1" customHeight="1" x14ac:dyDescent="0.35">
      <c r="A29" s="88"/>
      <c r="B29" s="97"/>
      <c r="C29" s="98" t="s">
        <v>66</v>
      </c>
      <c r="D29" s="99" t="s">
        <v>67</v>
      </c>
      <c r="E29" s="99"/>
      <c r="F29" s="100"/>
      <c r="G29" s="100"/>
      <c r="H29" s="101" t="str">
        <f t="shared" si="0"/>
        <v/>
      </c>
      <c r="I29" s="99"/>
      <c r="J29" s="102"/>
      <c r="K29" s="103"/>
      <c r="L29" s="103"/>
      <c r="M29" s="160"/>
      <c r="N29" s="104" t="str">
        <f t="shared" si="1"/>
        <v/>
      </c>
      <c r="O29" s="161" t="str">
        <f t="shared" si="2"/>
        <v/>
      </c>
      <c r="P29" s="162"/>
      <c r="Q29" s="136" t="str">
        <f t="shared" si="3"/>
        <v/>
      </c>
      <c r="R29" s="99"/>
      <c r="S29" s="105"/>
      <c r="T29" s="136" t="str">
        <f t="shared" si="4"/>
        <v/>
      </c>
      <c r="U29" s="99"/>
      <c r="V29" s="105"/>
      <c r="W29" s="136" t="str">
        <f t="shared" si="5"/>
        <v/>
      </c>
      <c r="X29" s="99"/>
      <c r="Y29" s="105"/>
      <c r="Z29" s="136" t="str">
        <f t="shared" si="6"/>
        <v/>
      </c>
      <c r="AA29" s="99"/>
      <c r="AB29" s="105"/>
      <c r="AC29" s="106" t="str">
        <f t="shared" si="7"/>
        <v/>
      </c>
      <c r="AD29" s="204" t="s">
        <v>68</v>
      </c>
      <c r="AE29" s="204">
        <v>1926210</v>
      </c>
      <c r="AF29" s="58"/>
      <c r="AG29" s="58"/>
      <c r="AH29" s="58"/>
      <c r="AI29" s="58"/>
      <c r="AJ29" s="87"/>
      <c r="AK29" s="87"/>
      <c r="AL29" s="87"/>
      <c r="AM29" s="87"/>
      <c r="AN29" s="87"/>
      <c r="AO29" s="87"/>
      <c r="AP29" s="87"/>
      <c r="AQ29" s="87"/>
      <c r="AR29" s="87"/>
      <c r="AS29" s="87"/>
      <c r="AT29" s="87"/>
      <c r="AU29" s="87"/>
      <c r="AV29" s="87"/>
      <c r="AW29" s="87"/>
    </row>
    <row r="30" spans="1:49" ht="32.1" customHeight="1" x14ac:dyDescent="0.35">
      <c r="A30" s="88"/>
      <c r="B30" s="97"/>
      <c r="C30" s="98" t="s">
        <v>66</v>
      </c>
      <c r="D30" s="99" t="s">
        <v>67</v>
      </c>
      <c r="E30" s="99"/>
      <c r="F30" s="100"/>
      <c r="G30" s="100"/>
      <c r="H30" s="101" t="str">
        <f t="shared" si="0"/>
        <v/>
      </c>
      <c r="I30" s="99"/>
      <c r="J30" s="102"/>
      <c r="K30" s="103"/>
      <c r="L30" s="103"/>
      <c r="M30" s="160"/>
      <c r="N30" s="104" t="str">
        <f t="shared" si="1"/>
        <v/>
      </c>
      <c r="O30" s="161" t="str">
        <f t="shared" si="2"/>
        <v/>
      </c>
      <c r="P30" s="162"/>
      <c r="Q30" s="136" t="str">
        <f t="shared" si="3"/>
        <v/>
      </c>
      <c r="R30" s="99"/>
      <c r="S30" s="105"/>
      <c r="T30" s="136" t="str">
        <f t="shared" si="4"/>
        <v/>
      </c>
      <c r="U30" s="99"/>
      <c r="V30" s="105"/>
      <c r="W30" s="136" t="str">
        <f t="shared" si="5"/>
        <v/>
      </c>
      <c r="X30" s="99"/>
      <c r="Y30" s="105"/>
      <c r="Z30" s="136" t="str">
        <f t="shared" si="6"/>
        <v/>
      </c>
      <c r="AA30" s="99"/>
      <c r="AB30" s="105"/>
      <c r="AC30" s="106" t="str">
        <f t="shared" si="7"/>
        <v/>
      </c>
      <c r="AD30" s="204" t="s">
        <v>68</v>
      </c>
      <c r="AE30" s="204">
        <v>1926210</v>
      </c>
      <c r="AF30" s="58"/>
      <c r="AG30" s="58"/>
      <c r="AH30" s="58"/>
      <c r="AI30" s="58"/>
      <c r="AJ30" s="87"/>
      <c r="AK30" s="87"/>
      <c r="AL30" s="87"/>
      <c r="AM30" s="87"/>
      <c r="AN30" s="87"/>
      <c r="AO30" s="87"/>
      <c r="AP30" s="87"/>
      <c r="AQ30" s="87"/>
      <c r="AR30" s="87"/>
      <c r="AS30" s="87"/>
      <c r="AT30" s="87"/>
      <c r="AU30" s="87"/>
      <c r="AV30" s="87"/>
      <c r="AW30" s="87"/>
    </row>
    <row r="31" spans="1:49" ht="32.1" customHeight="1" x14ac:dyDescent="0.35">
      <c r="A31" s="88"/>
      <c r="B31" s="97"/>
      <c r="C31" s="98" t="s">
        <v>66</v>
      </c>
      <c r="D31" s="99" t="s">
        <v>67</v>
      </c>
      <c r="E31" s="99"/>
      <c r="F31" s="100"/>
      <c r="G31" s="100"/>
      <c r="H31" s="101" t="str">
        <f t="shared" si="0"/>
        <v/>
      </c>
      <c r="I31" s="99"/>
      <c r="J31" s="102"/>
      <c r="K31" s="103"/>
      <c r="L31" s="103"/>
      <c r="M31" s="160"/>
      <c r="N31" s="104" t="str">
        <f t="shared" si="1"/>
        <v/>
      </c>
      <c r="O31" s="161" t="str">
        <f t="shared" si="2"/>
        <v/>
      </c>
      <c r="P31" s="162"/>
      <c r="Q31" s="136" t="str">
        <f t="shared" si="3"/>
        <v/>
      </c>
      <c r="R31" s="99"/>
      <c r="S31" s="105"/>
      <c r="T31" s="136" t="str">
        <f t="shared" si="4"/>
        <v/>
      </c>
      <c r="U31" s="99"/>
      <c r="V31" s="105"/>
      <c r="W31" s="136" t="str">
        <f t="shared" si="5"/>
        <v/>
      </c>
      <c r="X31" s="99"/>
      <c r="Y31" s="105"/>
      <c r="Z31" s="136" t="str">
        <f t="shared" si="6"/>
        <v/>
      </c>
      <c r="AA31" s="99"/>
      <c r="AB31" s="105"/>
      <c r="AC31" s="106" t="str">
        <f t="shared" si="7"/>
        <v/>
      </c>
      <c r="AD31" s="204" t="s">
        <v>68</v>
      </c>
      <c r="AE31" s="204">
        <v>1926210</v>
      </c>
      <c r="AF31" s="58"/>
      <c r="AG31" s="58"/>
      <c r="AH31" s="58"/>
      <c r="AI31" s="58"/>
      <c r="AJ31" s="87"/>
      <c r="AK31" s="87"/>
      <c r="AL31" s="87"/>
      <c r="AM31" s="87"/>
      <c r="AN31" s="87"/>
      <c r="AO31" s="87"/>
      <c r="AP31" s="87"/>
      <c r="AQ31" s="87"/>
      <c r="AR31" s="87"/>
      <c r="AS31" s="87"/>
      <c r="AT31" s="87"/>
      <c r="AU31" s="87"/>
      <c r="AV31" s="87"/>
      <c r="AW31" s="87"/>
    </row>
    <row r="32" spans="1:49" ht="32.1" customHeight="1" x14ac:dyDescent="0.35">
      <c r="A32" s="88"/>
      <c r="B32" s="97"/>
      <c r="C32" s="98" t="s">
        <v>66</v>
      </c>
      <c r="D32" s="99" t="s">
        <v>67</v>
      </c>
      <c r="E32" s="99"/>
      <c r="F32" s="100"/>
      <c r="G32" s="100"/>
      <c r="H32" s="101" t="str">
        <f t="shared" si="0"/>
        <v/>
      </c>
      <c r="I32" s="99"/>
      <c r="J32" s="102"/>
      <c r="K32" s="103"/>
      <c r="L32" s="103"/>
      <c r="M32" s="160"/>
      <c r="N32" s="104" t="str">
        <f t="shared" si="1"/>
        <v/>
      </c>
      <c r="O32" s="161" t="str">
        <f t="shared" si="2"/>
        <v/>
      </c>
      <c r="P32" s="162"/>
      <c r="Q32" s="136" t="str">
        <f t="shared" si="3"/>
        <v/>
      </c>
      <c r="R32" s="99"/>
      <c r="S32" s="105"/>
      <c r="T32" s="136" t="str">
        <f t="shared" si="4"/>
        <v/>
      </c>
      <c r="U32" s="99"/>
      <c r="V32" s="105"/>
      <c r="W32" s="136" t="str">
        <f t="shared" si="5"/>
        <v/>
      </c>
      <c r="X32" s="99"/>
      <c r="Y32" s="105"/>
      <c r="Z32" s="136" t="str">
        <f t="shared" si="6"/>
        <v/>
      </c>
      <c r="AA32" s="99"/>
      <c r="AB32" s="105"/>
      <c r="AC32" s="106" t="str">
        <f t="shared" si="7"/>
        <v/>
      </c>
      <c r="AD32" s="204" t="s">
        <v>68</v>
      </c>
      <c r="AE32" s="204">
        <v>1926210</v>
      </c>
      <c r="AF32" s="58"/>
      <c r="AG32" s="58"/>
      <c r="AH32" s="58"/>
      <c r="AI32" s="58"/>
      <c r="AJ32" s="87"/>
      <c r="AK32" s="87"/>
      <c r="AL32" s="87"/>
      <c r="AM32" s="87"/>
      <c r="AN32" s="87"/>
      <c r="AO32" s="87"/>
      <c r="AP32" s="87"/>
      <c r="AQ32" s="87"/>
      <c r="AR32" s="87"/>
      <c r="AS32" s="87"/>
      <c r="AT32" s="87"/>
      <c r="AU32" s="87"/>
      <c r="AV32" s="87"/>
      <c r="AW32" s="87"/>
    </row>
    <row r="33" spans="1:49" ht="32.1" customHeight="1" x14ac:dyDescent="0.35">
      <c r="A33" s="88"/>
      <c r="B33" s="97"/>
      <c r="C33" s="98" t="s">
        <v>66</v>
      </c>
      <c r="D33" s="99" t="s">
        <v>67</v>
      </c>
      <c r="E33" s="99"/>
      <c r="F33" s="100"/>
      <c r="G33" s="100"/>
      <c r="H33" s="101" t="str">
        <f t="shared" si="0"/>
        <v/>
      </c>
      <c r="I33" s="99"/>
      <c r="J33" s="102"/>
      <c r="K33" s="103"/>
      <c r="L33" s="103"/>
      <c r="M33" s="160"/>
      <c r="N33" s="104" t="str">
        <f t="shared" si="1"/>
        <v/>
      </c>
      <c r="O33" s="161" t="str">
        <f t="shared" si="2"/>
        <v/>
      </c>
      <c r="P33" s="162"/>
      <c r="Q33" s="136" t="str">
        <f t="shared" si="3"/>
        <v/>
      </c>
      <c r="R33" s="99"/>
      <c r="S33" s="105"/>
      <c r="T33" s="136" t="str">
        <f t="shared" si="4"/>
        <v/>
      </c>
      <c r="U33" s="99"/>
      <c r="V33" s="105"/>
      <c r="W33" s="136" t="str">
        <f t="shared" si="5"/>
        <v/>
      </c>
      <c r="X33" s="99"/>
      <c r="Y33" s="105"/>
      <c r="Z33" s="136" t="str">
        <f t="shared" si="6"/>
        <v/>
      </c>
      <c r="AA33" s="99"/>
      <c r="AB33" s="105"/>
      <c r="AC33" s="106" t="str">
        <f t="shared" si="7"/>
        <v/>
      </c>
      <c r="AD33" s="204" t="s">
        <v>68</v>
      </c>
      <c r="AE33" s="204">
        <v>1926210</v>
      </c>
      <c r="AF33" s="58"/>
      <c r="AG33" s="58"/>
      <c r="AH33" s="58"/>
      <c r="AI33" s="58"/>
      <c r="AJ33" s="87"/>
      <c r="AK33" s="87"/>
      <c r="AL33" s="87"/>
      <c r="AM33" s="87"/>
      <c r="AN33" s="87"/>
      <c r="AO33" s="87"/>
      <c r="AP33" s="87"/>
      <c r="AQ33" s="87"/>
      <c r="AR33" s="87"/>
      <c r="AS33" s="87"/>
      <c r="AT33" s="87"/>
      <c r="AU33" s="87"/>
      <c r="AV33" s="87"/>
      <c r="AW33" s="87"/>
    </row>
    <row r="34" spans="1:49" ht="32.1" customHeight="1" x14ac:dyDescent="0.35">
      <c r="A34" s="88"/>
      <c r="B34" s="97"/>
      <c r="C34" s="98" t="s">
        <v>66</v>
      </c>
      <c r="D34" s="99" t="s">
        <v>67</v>
      </c>
      <c r="E34" s="99"/>
      <c r="F34" s="100"/>
      <c r="G34" s="100"/>
      <c r="H34" s="101" t="str">
        <f t="shared" si="0"/>
        <v/>
      </c>
      <c r="I34" s="99"/>
      <c r="J34" s="102"/>
      <c r="K34" s="103"/>
      <c r="L34" s="103"/>
      <c r="M34" s="160"/>
      <c r="N34" s="104" t="str">
        <f t="shared" si="1"/>
        <v/>
      </c>
      <c r="O34" s="161" t="str">
        <f t="shared" si="2"/>
        <v/>
      </c>
      <c r="P34" s="162"/>
      <c r="Q34" s="136" t="str">
        <f t="shared" si="3"/>
        <v/>
      </c>
      <c r="R34" s="99"/>
      <c r="S34" s="105"/>
      <c r="T34" s="136" t="str">
        <f t="shared" si="4"/>
        <v/>
      </c>
      <c r="U34" s="99"/>
      <c r="V34" s="105"/>
      <c r="W34" s="136" t="str">
        <f t="shared" si="5"/>
        <v/>
      </c>
      <c r="X34" s="99"/>
      <c r="Y34" s="105"/>
      <c r="Z34" s="136" t="str">
        <f t="shared" si="6"/>
        <v/>
      </c>
      <c r="AA34" s="99"/>
      <c r="AB34" s="105"/>
      <c r="AC34" s="106" t="str">
        <f t="shared" si="7"/>
        <v/>
      </c>
      <c r="AD34" s="204" t="s">
        <v>68</v>
      </c>
      <c r="AE34" s="204">
        <v>1926210</v>
      </c>
      <c r="AF34" s="58"/>
      <c r="AG34" s="58"/>
      <c r="AH34" s="58"/>
      <c r="AI34" s="58"/>
      <c r="AJ34" s="87"/>
      <c r="AK34" s="87"/>
      <c r="AL34" s="87"/>
      <c r="AM34" s="87"/>
      <c r="AN34" s="87"/>
      <c r="AO34" s="87"/>
      <c r="AP34" s="87"/>
      <c r="AQ34" s="87"/>
      <c r="AR34" s="87"/>
      <c r="AS34" s="87"/>
      <c r="AT34" s="87"/>
      <c r="AU34" s="87"/>
      <c r="AV34" s="87"/>
      <c r="AW34" s="87"/>
    </row>
    <row r="35" spans="1:49" ht="32.1" customHeight="1" x14ac:dyDescent="0.35">
      <c r="A35" s="88"/>
      <c r="B35" s="97"/>
      <c r="C35" s="98" t="s">
        <v>66</v>
      </c>
      <c r="D35" s="99" t="s">
        <v>67</v>
      </c>
      <c r="E35" s="99"/>
      <c r="F35" s="100"/>
      <c r="G35" s="100"/>
      <c r="H35" s="101" t="str">
        <f t="shared" si="0"/>
        <v/>
      </c>
      <c r="I35" s="99"/>
      <c r="J35" s="102"/>
      <c r="K35" s="103"/>
      <c r="L35" s="103"/>
      <c r="M35" s="160"/>
      <c r="N35" s="104" t="str">
        <f t="shared" si="1"/>
        <v/>
      </c>
      <c r="O35" s="161" t="str">
        <f t="shared" si="2"/>
        <v/>
      </c>
      <c r="P35" s="162"/>
      <c r="Q35" s="136" t="str">
        <f t="shared" si="3"/>
        <v/>
      </c>
      <c r="R35" s="99"/>
      <c r="S35" s="105"/>
      <c r="T35" s="136" t="str">
        <f t="shared" si="4"/>
        <v/>
      </c>
      <c r="U35" s="99"/>
      <c r="V35" s="105"/>
      <c r="W35" s="136" t="str">
        <f t="shared" si="5"/>
        <v/>
      </c>
      <c r="X35" s="99"/>
      <c r="Y35" s="105"/>
      <c r="Z35" s="136" t="str">
        <f t="shared" si="6"/>
        <v/>
      </c>
      <c r="AA35" s="99"/>
      <c r="AB35" s="105"/>
      <c r="AC35" s="106" t="str">
        <f t="shared" si="7"/>
        <v/>
      </c>
      <c r="AD35" s="204" t="s">
        <v>68</v>
      </c>
      <c r="AE35" s="204">
        <v>1926210</v>
      </c>
      <c r="AF35" s="58"/>
      <c r="AG35" s="58"/>
      <c r="AH35" s="58"/>
      <c r="AI35" s="58"/>
      <c r="AJ35" s="87"/>
      <c r="AK35" s="87"/>
      <c r="AL35" s="87"/>
      <c r="AM35" s="87"/>
      <c r="AN35" s="87"/>
      <c r="AO35" s="87"/>
      <c r="AP35" s="87"/>
      <c r="AQ35" s="87"/>
      <c r="AR35" s="87"/>
      <c r="AS35" s="87"/>
      <c r="AT35" s="87"/>
      <c r="AU35" s="87"/>
      <c r="AV35" s="87"/>
      <c r="AW35" s="87"/>
    </row>
    <row r="36" spans="1:49" ht="32.1" customHeight="1" x14ac:dyDescent="0.35">
      <c r="A36" s="88"/>
      <c r="B36" s="97"/>
      <c r="C36" s="98" t="s">
        <v>66</v>
      </c>
      <c r="D36" s="99" t="s">
        <v>67</v>
      </c>
      <c r="E36" s="99"/>
      <c r="F36" s="100"/>
      <c r="G36" s="100"/>
      <c r="H36" s="101" t="str">
        <f t="shared" si="0"/>
        <v/>
      </c>
      <c r="I36" s="99"/>
      <c r="J36" s="102"/>
      <c r="K36" s="103"/>
      <c r="L36" s="103"/>
      <c r="M36" s="160"/>
      <c r="N36" s="104" t="str">
        <f t="shared" si="1"/>
        <v/>
      </c>
      <c r="O36" s="161" t="str">
        <f t="shared" si="2"/>
        <v/>
      </c>
      <c r="P36" s="162"/>
      <c r="Q36" s="136" t="str">
        <f t="shared" si="3"/>
        <v/>
      </c>
      <c r="R36" s="99"/>
      <c r="S36" s="105"/>
      <c r="T36" s="136" t="str">
        <f t="shared" si="4"/>
        <v/>
      </c>
      <c r="U36" s="99"/>
      <c r="V36" s="105"/>
      <c r="W36" s="136" t="str">
        <f t="shared" si="5"/>
        <v/>
      </c>
      <c r="X36" s="99"/>
      <c r="Y36" s="105"/>
      <c r="Z36" s="136" t="str">
        <f t="shared" si="6"/>
        <v/>
      </c>
      <c r="AA36" s="99"/>
      <c r="AB36" s="105"/>
      <c r="AC36" s="106" t="str">
        <f t="shared" si="7"/>
        <v/>
      </c>
      <c r="AD36" s="204" t="s">
        <v>68</v>
      </c>
      <c r="AE36" s="204">
        <v>1926210</v>
      </c>
      <c r="AF36" s="58"/>
      <c r="AG36" s="58"/>
      <c r="AH36" s="58"/>
      <c r="AI36" s="58"/>
      <c r="AJ36" s="87"/>
      <c r="AK36" s="87"/>
      <c r="AL36" s="87"/>
      <c r="AM36" s="87"/>
      <c r="AN36" s="87"/>
      <c r="AO36" s="87"/>
      <c r="AP36" s="87"/>
      <c r="AQ36" s="87"/>
      <c r="AR36" s="87"/>
      <c r="AS36" s="87"/>
      <c r="AT36" s="87"/>
      <c r="AU36" s="87"/>
      <c r="AV36" s="87"/>
      <c r="AW36" s="87"/>
    </row>
    <row r="37" spans="1:49" ht="32.1" customHeight="1" x14ac:dyDescent="0.35">
      <c r="A37" s="87"/>
      <c r="B37" s="97"/>
      <c r="C37" s="98" t="s">
        <v>66</v>
      </c>
      <c r="D37" s="99" t="s">
        <v>67</v>
      </c>
      <c r="E37" s="99"/>
      <c r="F37" s="100"/>
      <c r="G37" s="100"/>
      <c r="H37" s="101" t="str">
        <f t="shared" si="0"/>
        <v/>
      </c>
      <c r="I37" s="99"/>
      <c r="J37" s="102"/>
      <c r="K37" s="103"/>
      <c r="L37" s="103"/>
      <c r="M37" s="160"/>
      <c r="N37" s="104" t="str">
        <f t="shared" si="1"/>
        <v/>
      </c>
      <c r="O37" s="161" t="str">
        <f t="shared" si="2"/>
        <v/>
      </c>
      <c r="P37" s="162"/>
      <c r="Q37" s="136" t="str">
        <f t="shared" si="3"/>
        <v/>
      </c>
      <c r="R37" s="99"/>
      <c r="S37" s="105"/>
      <c r="T37" s="136" t="str">
        <f t="shared" si="4"/>
        <v/>
      </c>
      <c r="U37" s="99"/>
      <c r="V37" s="105"/>
      <c r="W37" s="136" t="str">
        <f t="shared" si="5"/>
        <v/>
      </c>
      <c r="X37" s="99"/>
      <c r="Y37" s="105"/>
      <c r="Z37" s="136" t="str">
        <f t="shared" si="6"/>
        <v/>
      </c>
      <c r="AA37" s="99"/>
      <c r="AB37" s="105"/>
      <c r="AC37" s="106" t="str">
        <f t="shared" si="7"/>
        <v/>
      </c>
      <c r="AD37" s="204" t="s">
        <v>68</v>
      </c>
      <c r="AE37" s="204">
        <v>1926210</v>
      </c>
      <c r="AF37" s="58"/>
      <c r="AG37" s="58"/>
      <c r="AH37" s="58"/>
      <c r="AI37" s="58"/>
      <c r="AJ37" s="87"/>
      <c r="AK37" s="87"/>
      <c r="AL37" s="87"/>
      <c r="AM37" s="87"/>
      <c r="AN37" s="87"/>
      <c r="AO37" s="87"/>
      <c r="AP37" s="87"/>
      <c r="AQ37" s="87"/>
      <c r="AR37" s="87"/>
      <c r="AS37" s="87"/>
      <c r="AT37" s="87"/>
      <c r="AU37" s="87"/>
      <c r="AV37" s="87"/>
      <c r="AW37" s="87"/>
    </row>
    <row r="38" spans="1:49" ht="32.1" customHeight="1" x14ac:dyDescent="0.35">
      <c r="A38" s="71"/>
      <c r="B38" s="97"/>
      <c r="C38" s="98" t="s">
        <v>66</v>
      </c>
      <c r="D38" s="99" t="s">
        <v>67</v>
      </c>
      <c r="E38" s="99"/>
      <c r="F38" s="100"/>
      <c r="G38" s="100"/>
      <c r="H38" s="101" t="str">
        <f t="shared" si="0"/>
        <v/>
      </c>
      <c r="I38" s="99"/>
      <c r="J38" s="102"/>
      <c r="K38" s="103"/>
      <c r="L38" s="103"/>
      <c r="M38" s="160"/>
      <c r="N38" s="104" t="str">
        <f t="shared" si="1"/>
        <v/>
      </c>
      <c r="O38" s="161" t="str">
        <f t="shared" si="2"/>
        <v/>
      </c>
      <c r="P38" s="162"/>
      <c r="Q38" s="136" t="str">
        <f t="shared" si="3"/>
        <v/>
      </c>
      <c r="R38" s="103"/>
      <c r="S38" s="107"/>
      <c r="T38" s="139" t="str">
        <f t="shared" si="4"/>
        <v/>
      </c>
      <c r="U38" s="103"/>
      <c r="V38" s="107"/>
      <c r="W38" s="139" t="str">
        <f t="shared" si="5"/>
        <v/>
      </c>
      <c r="X38" s="103"/>
      <c r="Y38" s="107"/>
      <c r="Z38" s="139" t="str">
        <f t="shared" si="6"/>
        <v/>
      </c>
      <c r="AA38" s="103"/>
      <c r="AB38" s="107"/>
      <c r="AC38" s="106" t="str">
        <f t="shared" si="7"/>
        <v/>
      </c>
      <c r="AD38" s="204" t="s">
        <v>68</v>
      </c>
      <c r="AE38" s="204">
        <v>1926210</v>
      </c>
      <c r="AF38" s="58"/>
      <c r="AG38" s="58"/>
      <c r="AH38" s="58"/>
      <c r="AI38" s="58"/>
      <c r="AJ38" s="64"/>
      <c r="AK38" s="64"/>
      <c r="AL38" s="64"/>
      <c r="AM38" s="64"/>
      <c r="AN38" s="64"/>
      <c r="AO38" s="64"/>
      <c r="AP38" s="64"/>
      <c r="AQ38" s="64"/>
      <c r="AR38" s="64"/>
      <c r="AS38" s="64"/>
      <c r="AT38" s="64"/>
      <c r="AU38" s="64"/>
      <c r="AV38" s="64"/>
      <c r="AW38" s="64"/>
    </row>
    <row r="39" spans="1:49" ht="32.1" customHeight="1" x14ac:dyDescent="0.35">
      <c r="A39" s="71"/>
      <c r="B39" s="97"/>
      <c r="C39" s="98" t="s">
        <v>66</v>
      </c>
      <c r="D39" s="99" t="s">
        <v>67</v>
      </c>
      <c r="E39" s="99"/>
      <c r="F39" s="100"/>
      <c r="G39" s="100"/>
      <c r="H39" s="101" t="str">
        <f t="shared" si="0"/>
        <v/>
      </c>
      <c r="I39" s="99"/>
      <c r="J39" s="102"/>
      <c r="K39" s="103"/>
      <c r="L39" s="103"/>
      <c r="M39" s="160"/>
      <c r="N39" s="104" t="str">
        <f t="shared" si="1"/>
        <v/>
      </c>
      <c r="O39" s="161" t="str">
        <f t="shared" si="2"/>
        <v/>
      </c>
      <c r="P39" s="162"/>
      <c r="Q39" s="136" t="str">
        <f t="shared" si="3"/>
        <v/>
      </c>
      <c r="R39" s="108"/>
      <c r="S39" s="109"/>
      <c r="T39" s="140" t="str">
        <f t="shared" si="4"/>
        <v/>
      </c>
      <c r="U39" s="103"/>
      <c r="V39" s="107"/>
      <c r="W39" s="139" t="str">
        <f t="shared" si="5"/>
        <v/>
      </c>
      <c r="X39" s="103"/>
      <c r="Y39" s="110"/>
      <c r="Z39" s="139" t="str">
        <f t="shared" si="6"/>
        <v/>
      </c>
      <c r="AA39" s="103"/>
      <c r="AB39" s="110"/>
      <c r="AC39" s="106" t="str">
        <f t="shared" si="7"/>
        <v/>
      </c>
      <c r="AD39" s="204" t="s">
        <v>68</v>
      </c>
      <c r="AE39" s="204">
        <v>1926210</v>
      </c>
      <c r="AF39" s="58"/>
      <c r="AG39" s="58"/>
      <c r="AH39" s="58"/>
      <c r="AI39" s="58"/>
      <c r="AJ39" s="64"/>
      <c r="AK39" s="64"/>
      <c r="AL39" s="64"/>
      <c r="AM39" s="64"/>
      <c r="AN39" s="64"/>
      <c r="AO39" s="64"/>
      <c r="AP39" s="64"/>
      <c r="AQ39" s="64"/>
      <c r="AR39" s="64"/>
      <c r="AS39" s="64"/>
      <c r="AT39" s="64"/>
      <c r="AU39" s="64"/>
      <c r="AV39" s="64"/>
      <c r="AW39" s="64"/>
    </row>
    <row r="40" spans="1:49" ht="32.1" customHeight="1" x14ac:dyDescent="0.35">
      <c r="A40" s="71"/>
      <c r="B40" s="97"/>
      <c r="C40" s="98" t="s">
        <v>66</v>
      </c>
      <c r="D40" s="99" t="s">
        <v>67</v>
      </c>
      <c r="E40" s="99"/>
      <c r="F40" s="100"/>
      <c r="G40" s="100"/>
      <c r="H40" s="101" t="str">
        <f t="shared" si="0"/>
        <v/>
      </c>
      <c r="I40" s="99"/>
      <c r="J40" s="102"/>
      <c r="K40" s="103"/>
      <c r="L40" s="103"/>
      <c r="M40" s="160"/>
      <c r="N40" s="104" t="str">
        <f t="shared" si="1"/>
        <v/>
      </c>
      <c r="O40" s="161" t="str">
        <f t="shared" si="2"/>
        <v/>
      </c>
      <c r="P40" s="162"/>
      <c r="Q40" s="136" t="str">
        <f t="shared" si="3"/>
        <v/>
      </c>
      <c r="R40" s="108"/>
      <c r="S40" s="109"/>
      <c r="T40" s="140" t="str">
        <f t="shared" si="4"/>
        <v/>
      </c>
      <c r="U40" s="103"/>
      <c r="V40" s="107"/>
      <c r="W40" s="139" t="str">
        <f t="shared" si="5"/>
        <v/>
      </c>
      <c r="X40" s="103"/>
      <c r="Y40" s="110"/>
      <c r="Z40" s="139" t="str">
        <f t="shared" si="6"/>
        <v/>
      </c>
      <c r="AA40" s="103"/>
      <c r="AB40" s="110"/>
      <c r="AC40" s="106" t="str">
        <f t="shared" si="7"/>
        <v/>
      </c>
      <c r="AD40" s="204" t="s">
        <v>68</v>
      </c>
      <c r="AE40" s="204">
        <v>1926210</v>
      </c>
      <c r="AF40" s="58"/>
      <c r="AG40" s="58"/>
      <c r="AH40" s="58"/>
      <c r="AI40" s="58"/>
      <c r="AJ40" s="64"/>
      <c r="AK40" s="64"/>
      <c r="AL40" s="64"/>
      <c r="AM40" s="64"/>
      <c r="AN40" s="64"/>
      <c r="AO40" s="64"/>
      <c r="AP40" s="64"/>
      <c r="AQ40" s="64"/>
      <c r="AR40" s="64"/>
      <c r="AS40" s="64"/>
      <c r="AT40" s="64"/>
      <c r="AU40" s="64"/>
      <c r="AV40" s="64"/>
      <c r="AW40" s="64"/>
    </row>
    <row r="41" spans="1:49" ht="32.1" customHeight="1" x14ac:dyDescent="0.35">
      <c r="A41" s="71"/>
      <c r="B41" s="97"/>
      <c r="C41" s="98" t="s">
        <v>66</v>
      </c>
      <c r="D41" s="99" t="s">
        <v>67</v>
      </c>
      <c r="E41" s="99"/>
      <c r="F41" s="100"/>
      <c r="G41" s="100"/>
      <c r="H41" s="101" t="str">
        <f t="shared" si="0"/>
        <v/>
      </c>
      <c r="I41" s="99"/>
      <c r="J41" s="102"/>
      <c r="K41" s="103"/>
      <c r="L41" s="103"/>
      <c r="M41" s="160"/>
      <c r="N41" s="104" t="str">
        <f t="shared" si="1"/>
        <v/>
      </c>
      <c r="O41" s="161" t="str">
        <f t="shared" si="2"/>
        <v/>
      </c>
      <c r="P41" s="162"/>
      <c r="Q41" s="136" t="str">
        <f t="shared" si="3"/>
        <v/>
      </c>
      <c r="R41" s="108"/>
      <c r="S41" s="109"/>
      <c r="T41" s="140" t="str">
        <f t="shared" si="4"/>
        <v/>
      </c>
      <c r="U41" s="103"/>
      <c r="V41" s="107"/>
      <c r="W41" s="139" t="str">
        <f t="shared" si="5"/>
        <v/>
      </c>
      <c r="X41" s="103"/>
      <c r="Y41" s="110"/>
      <c r="Z41" s="139" t="str">
        <f t="shared" si="6"/>
        <v/>
      </c>
      <c r="AA41" s="103"/>
      <c r="AB41" s="110"/>
      <c r="AC41" s="106" t="str">
        <f t="shared" si="7"/>
        <v/>
      </c>
      <c r="AD41" s="204" t="s">
        <v>68</v>
      </c>
      <c r="AE41" s="204">
        <v>1926210</v>
      </c>
      <c r="AF41" s="58"/>
      <c r="AG41" s="58"/>
      <c r="AH41" s="58"/>
      <c r="AI41" s="58"/>
      <c r="AJ41" s="64"/>
      <c r="AK41" s="64"/>
      <c r="AL41" s="64"/>
      <c r="AM41" s="64"/>
      <c r="AN41" s="64"/>
      <c r="AO41" s="64"/>
      <c r="AP41" s="64"/>
      <c r="AQ41" s="64"/>
      <c r="AR41" s="64"/>
      <c r="AS41" s="64"/>
      <c r="AT41" s="64"/>
      <c r="AU41" s="64"/>
      <c r="AV41" s="64"/>
      <c r="AW41" s="64"/>
    </row>
    <row r="42" spans="1:49" ht="32.1" customHeight="1" x14ac:dyDescent="0.35">
      <c r="A42" s="71"/>
      <c r="B42" s="97"/>
      <c r="C42" s="98" t="s">
        <v>66</v>
      </c>
      <c r="D42" s="99" t="s">
        <v>67</v>
      </c>
      <c r="E42" s="99"/>
      <c r="F42" s="100"/>
      <c r="G42" s="100"/>
      <c r="H42" s="101" t="str">
        <f t="shared" si="0"/>
        <v/>
      </c>
      <c r="I42" s="99"/>
      <c r="J42" s="102"/>
      <c r="K42" s="103"/>
      <c r="L42" s="103"/>
      <c r="M42" s="160"/>
      <c r="N42" s="104" t="str">
        <f t="shared" si="1"/>
        <v/>
      </c>
      <c r="O42" s="161" t="str">
        <f t="shared" si="2"/>
        <v/>
      </c>
      <c r="P42" s="162"/>
      <c r="Q42" s="136" t="str">
        <f t="shared" si="3"/>
        <v/>
      </c>
      <c r="R42" s="108"/>
      <c r="S42" s="109"/>
      <c r="T42" s="140" t="str">
        <f t="shared" si="4"/>
        <v/>
      </c>
      <c r="U42" s="103"/>
      <c r="V42" s="107"/>
      <c r="W42" s="139" t="str">
        <f t="shared" si="5"/>
        <v/>
      </c>
      <c r="X42" s="103"/>
      <c r="Y42" s="110"/>
      <c r="Z42" s="139" t="str">
        <f t="shared" si="6"/>
        <v/>
      </c>
      <c r="AA42" s="103"/>
      <c r="AB42" s="110"/>
      <c r="AC42" s="106" t="str">
        <f t="shared" si="7"/>
        <v/>
      </c>
      <c r="AD42" s="204" t="s">
        <v>68</v>
      </c>
      <c r="AE42" s="204">
        <v>1926210</v>
      </c>
      <c r="AF42" s="58"/>
      <c r="AG42" s="58"/>
      <c r="AH42" s="58"/>
      <c r="AI42" s="58"/>
      <c r="AJ42" s="64"/>
      <c r="AK42" s="64"/>
      <c r="AL42" s="64"/>
      <c r="AM42" s="64"/>
      <c r="AN42" s="64"/>
      <c r="AO42" s="64"/>
      <c r="AP42" s="64"/>
      <c r="AQ42" s="64"/>
      <c r="AR42" s="64"/>
      <c r="AS42" s="64"/>
      <c r="AT42" s="64"/>
      <c r="AU42" s="64"/>
      <c r="AV42" s="64"/>
      <c r="AW42" s="64"/>
    </row>
    <row r="43" spans="1:49" ht="32.1" customHeight="1" x14ac:dyDescent="0.35">
      <c r="A43" s="71"/>
      <c r="B43" s="97"/>
      <c r="C43" s="98" t="s">
        <v>66</v>
      </c>
      <c r="D43" s="99" t="s">
        <v>67</v>
      </c>
      <c r="E43" s="99"/>
      <c r="F43" s="100"/>
      <c r="G43" s="100"/>
      <c r="H43" s="101" t="str">
        <f t="shared" si="0"/>
        <v/>
      </c>
      <c r="I43" s="99"/>
      <c r="J43" s="102"/>
      <c r="K43" s="103"/>
      <c r="L43" s="103"/>
      <c r="M43" s="160"/>
      <c r="N43" s="104" t="str">
        <f t="shared" si="1"/>
        <v/>
      </c>
      <c r="O43" s="161" t="str">
        <f t="shared" si="2"/>
        <v/>
      </c>
      <c r="P43" s="162"/>
      <c r="Q43" s="136" t="str">
        <f t="shared" si="3"/>
        <v/>
      </c>
      <c r="R43" s="108"/>
      <c r="S43" s="109"/>
      <c r="T43" s="140" t="str">
        <f t="shared" si="4"/>
        <v/>
      </c>
      <c r="U43" s="103"/>
      <c r="V43" s="107"/>
      <c r="W43" s="139" t="str">
        <f t="shared" si="5"/>
        <v/>
      </c>
      <c r="X43" s="103"/>
      <c r="Y43" s="110"/>
      <c r="Z43" s="139" t="str">
        <f t="shared" si="6"/>
        <v/>
      </c>
      <c r="AA43" s="103"/>
      <c r="AB43" s="110"/>
      <c r="AC43" s="106" t="str">
        <f t="shared" si="7"/>
        <v/>
      </c>
      <c r="AD43" s="204" t="s">
        <v>68</v>
      </c>
      <c r="AE43" s="204">
        <v>1926210</v>
      </c>
      <c r="AF43" s="58"/>
      <c r="AG43" s="58"/>
      <c r="AH43" s="58"/>
      <c r="AI43" s="58"/>
      <c r="AJ43" s="64"/>
      <c r="AK43" s="64"/>
      <c r="AL43" s="64"/>
      <c r="AM43" s="64"/>
      <c r="AN43" s="64"/>
      <c r="AO43" s="64"/>
      <c r="AP43" s="64"/>
      <c r="AQ43" s="64"/>
      <c r="AR43" s="64"/>
      <c r="AS43" s="64"/>
      <c r="AT43" s="64"/>
      <c r="AU43" s="64"/>
      <c r="AV43" s="64"/>
      <c r="AW43" s="64"/>
    </row>
    <row r="44" spans="1:49" ht="32.1" customHeight="1" x14ac:dyDescent="0.35">
      <c r="A44" s="71"/>
      <c r="B44" s="97"/>
      <c r="C44" s="98" t="s">
        <v>66</v>
      </c>
      <c r="D44" s="99" t="s">
        <v>67</v>
      </c>
      <c r="E44" s="99"/>
      <c r="F44" s="100"/>
      <c r="G44" s="100"/>
      <c r="H44" s="101" t="str">
        <f t="shared" si="0"/>
        <v/>
      </c>
      <c r="I44" s="99"/>
      <c r="J44" s="102"/>
      <c r="K44" s="103"/>
      <c r="L44" s="103"/>
      <c r="M44" s="160"/>
      <c r="N44" s="104" t="str">
        <f t="shared" si="1"/>
        <v/>
      </c>
      <c r="O44" s="161" t="str">
        <f t="shared" si="2"/>
        <v/>
      </c>
      <c r="P44" s="162"/>
      <c r="Q44" s="136" t="str">
        <f t="shared" si="3"/>
        <v/>
      </c>
      <c r="R44" s="108"/>
      <c r="S44" s="109"/>
      <c r="T44" s="140" t="str">
        <f t="shared" si="4"/>
        <v/>
      </c>
      <c r="U44" s="103"/>
      <c r="V44" s="107"/>
      <c r="W44" s="139" t="str">
        <f t="shared" si="5"/>
        <v/>
      </c>
      <c r="X44" s="103"/>
      <c r="Y44" s="110"/>
      <c r="Z44" s="139" t="str">
        <f t="shared" si="6"/>
        <v/>
      </c>
      <c r="AA44" s="103"/>
      <c r="AB44" s="110"/>
      <c r="AC44" s="106" t="str">
        <f t="shared" si="7"/>
        <v/>
      </c>
      <c r="AD44" s="204" t="s">
        <v>68</v>
      </c>
      <c r="AE44" s="204">
        <v>1926210</v>
      </c>
      <c r="AF44" s="58"/>
      <c r="AG44" s="58"/>
      <c r="AH44" s="58"/>
      <c r="AI44" s="58"/>
      <c r="AJ44" s="64"/>
      <c r="AK44" s="64"/>
      <c r="AL44" s="64"/>
      <c r="AM44" s="64"/>
      <c r="AN44" s="64"/>
      <c r="AO44" s="64"/>
      <c r="AP44" s="64"/>
      <c r="AQ44" s="64"/>
      <c r="AR44" s="64"/>
      <c r="AS44" s="64"/>
      <c r="AT44" s="64"/>
      <c r="AU44" s="64"/>
      <c r="AV44" s="64"/>
      <c r="AW44" s="64"/>
    </row>
    <row r="45" spans="1:49" ht="32.1" customHeight="1" x14ac:dyDescent="0.3">
      <c r="A45" s="71"/>
      <c r="B45" s="97"/>
      <c r="C45" s="98" t="s">
        <v>66</v>
      </c>
      <c r="D45" s="99" t="s">
        <v>67</v>
      </c>
      <c r="E45" s="99"/>
      <c r="F45" s="100"/>
      <c r="G45" s="100"/>
      <c r="H45" s="101" t="str">
        <f t="shared" si="0"/>
        <v/>
      </c>
      <c r="I45" s="99"/>
      <c r="J45" s="102"/>
      <c r="K45" s="103"/>
      <c r="L45" s="103"/>
      <c r="M45" s="160"/>
      <c r="N45" s="104" t="str">
        <f t="shared" si="1"/>
        <v/>
      </c>
      <c r="O45" s="161" t="str">
        <f t="shared" si="2"/>
        <v/>
      </c>
      <c r="P45" s="162"/>
      <c r="Q45" s="136" t="str">
        <f t="shared" si="3"/>
        <v/>
      </c>
      <c r="R45" s="108"/>
      <c r="S45" s="109"/>
      <c r="T45" s="140" t="str">
        <f t="shared" si="4"/>
        <v/>
      </c>
      <c r="U45" s="103"/>
      <c r="V45" s="107"/>
      <c r="W45" s="139" t="str">
        <f t="shared" si="5"/>
        <v/>
      </c>
      <c r="X45" s="103"/>
      <c r="Y45" s="110"/>
      <c r="Z45" s="139" t="str">
        <f t="shared" si="6"/>
        <v/>
      </c>
      <c r="AA45" s="103"/>
      <c r="AB45" s="110"/>
      <c r="AC45" s="111" t="str">
        <f t="shared" si="7"/>
        <v/>
      </c>
      <c r="AD45" s="204" t="s">
        <v>68</v>
      </c>
      <c r="AE45" s="204">
        <v>1926210</v>
      </c>
      <c r="AF45" s="64"/>
      <c r="AG45" s="64"/>
      <c r="AH45" s="64"/>
      <c r="AI45" s="64"/>
      <c r="AJ45" s="64"/>
      <c r="AK45" s="64"/>
      <c r="AL45" s="64"/>
      <c r="AM45" s="64"/>
      <c r="AN45" s="64"/>
      <c r="AO45" s="64"/>
      <c r="AP45" s="64"/>
      <c r="AQ45" s="64"/>
      <c r="AR45" s="64"/>
      <c r="AS45" s="64"/>
      <c r="AT45" s="64"/>
      <c r="AU45" s="64"/>
      <c r="AV45" s="64"/>
      <c r="AW45" s="64"/>
    </row>
    <row r="46" spans="1:49" ht="32.1" customHeight="1" x14ac:dyDescent="0.3">
      <c r="A46" s="71"/>
      <c r="B46" s="112"/>
      <c r="C46" s="113" t="s">
        <v>66</v>
      </c>
      <c r="D46" s="114" t="s">
        <v>67</v>
      </c>
      <c r="E46" s="114"/>
      <c r="F46" s="115"/>
      <c r="G46" s="115"/>
      <c r="H46" s="116" t="str">
        <f t="shared" si="0"/>
        <v/>
      </c>
      <c r="I46" s="114"/>
      <c r="J46" s="117"/>
      <c r="K46" s="118"/>
      <c r="L46" s="118"/>
      <c r="M46" s="163"/>
      <c r="N46" s="119" t="str">
        <f t="shared" si="1"/>
        <v/>
      </c>
      <c r="O46" s="164" t="str">
        <f t="shared" si="2"/>
        <v/>
      </c>
      <c r="P46" s="165"/>
      <c r="Q46" s="137" t="str">
        <f t="shared" si="3"/>
        <v/>
      </c>
      <c r="R46" s="120"/>
      <c r="S46" s="121"/>
      <c r="T46" s="141" t="str">
        <f t="shared" si="4"/>
        <v/>
      </c>
      <c r="U46" s="118"/>
      <c r="V46" s="122"/>
      <c r="W46" s="143" t="str">
        <f t="shared" si="5"/>
        <v/>
      </c>
      <c r="X46" s="118"/>
      <c r="Y46" s="123"/>
      <c r="Z46" s="143" t="str">
        <f t="shared" si="6"/>
        <v/>
      </c>
      <c r="AA46" s="118"/>
      <c r="AB46" s="123"/>
      <c r="AC46" s="111" t="str">
        <f t="shared" si="7"/>
        <v/>
      </c>
      <c r="AD46" s="205" t="s">
        <v>68</v>
      </c>
      <c r="AE46" s="205">
        <v>1926210</v>
      </c>
      <c r="AF46" s="64"/>
      <c r="AG46" s="64"/>
      <c r="AH46" s="64"/>
      <c r="AI46" s="64"/>
      <c r="AJ46" s="64"/>
      <c r="AK46" s="64"/>
      <c r="AL46" s="64"/>
      <c r="AM46" s="64"/>
      <c r="AN46" s="64"/>
      <c r="AO46" s="64"/>
      <c r="AP46" s="64"/>
      <c r="AQ46" s="64"/>
      <c r="AR46" s="64"/>
      <c r="AS46" s="64"/>
      <c r="AT46" s="64"/>
      <c r="AU46" s="64"/>
      <c r="AV46" s="64"/>
      <c r="AW46" s="64"/>
    </row>
    <row r="47" spans="1:49" ht="32.1" customHeight="1" x14ac:dyDescent="0.3">
      <c r="A47" s="71"/>
      <c r="B47" s="97"/>
      <c r="C47" s="98" t="s">
        <v>66</v>
      </c>
      <c r="D47" s="99" t="s">
        <v>67</v>
      </c>
      <c r="E47" s="99"/>
      <c r="F47" s="100"/>
      <c r="G47" s="100"/>
      <c r="H47" s="101" t="str">
        <f t="shared" si="0"/>
        <v/>
      </c>
      <c r="I47" s="99"/>
      <c r="J47" s="102"/>
      <c r="K47" s="103"/>
      <c r="L47" s="103"/>
      <c r="M47" s="160"/>
      <c r="N47" s="104" t="str">
        <f t="shared" si="1"/>
        <v/>
      </c>
      <c r="O47" s="161" t="str">
        <f t="shared" si="2"/>
        <v/>
      </c>
      <c r="P47" s="162"/>
      <c r="Q47" s="136" t="str">
        <f t="shared" si="3"/>
        <v/>
      </c>
      <c r="R47" s="108"/>
      <c r="S47" s="109"/>
      <c r="T47" s="140" t="str">
        <f t="shared" si="4"/>
        <v/>
      </c>
      <c r="U47" s="103"/>
      <c r="V47" s="107"/>
      <c r="W47" s="139" t="str">
        <f t="shared" si="5"/>
        <v/>
      </c>
      <c r="X47" s="103"/>
      <c r="Y47" s="110"/>
      <c r="Z47" s="139" t="str">
        <f t="shared" si="6"/>
        <v/>
      </c>
      <c r="AA47" s="103"/>
      <c r="AB47" s="110"/>
      <c r="AC47" s="111" t="str">
        <f t="shared" si="7"/>
        <v/>
      </c>
      <c r="AD47" s="204" t="s">
        <v>68</v>
      </c>
      <c r="AE47" s="204">
        <v>1926210</v>
      </c>
      <c r="AF47" s="64"/>
      <c r="AG47" s="64"/>
      <c r="AH47" s="64"/>
      <c r="AI47" s="64"/>
      <c r="AJ47" s="64"/>
      <c r="AK47" s="64"/>
      <c r="AL47" s="64"/>
      <c r="AM47" s="64"/>
      <c r="AN47" s="64"/>
      <c r="AO47" s="64"/>
      <c r="AP47" s="64"/>
      <c r="AQ47" s="64"/>
      <c r="AR47" s="64"/>
      <c r="AS47" s="64"/>
      <c r="AT47" s="64"/>
      <c r="AU47" s="64"/>
      <c r="AV47" s="64"/>
      <c r="AW47" s="64"/>
    </row>
    <row r="48" spans="1:49" ht="32.1" customHeight="1" x14ac:dyDescent="0.35">
      <c r="A48" s="88"/>
      <c r="B48" s="97"/>
      <c r="C48" s="98" t="s">
        <v>66</v>
      </c>
      <c r="D48" s="99" t="s">
        <v>67</v>
      </c>
      <c r="E48" s="99"/>
      <c r="F48" s="100"/>
      <c r="G48" s="100"/>
      <c r="H48" s="101" t="str">
        <f t="shared" si="0"/>
        <v/>
      </c>
      <c r="I48" s="99"/>
      <c r="J48" s="102"/>
      <c r="K48" s="103"/>
      <c r="L48" s="103"/>
      <c r="M48" s="160"/>
      <c r="N48" s="104" t="str">
        <f t="shared" si="1"/>
        <v/>
      </c>
      <c r="O48" s="161" t="str">
        <f t="shared" si="2"/>
        <v/>
      </c>
      <c r="P48" s="162"/>
      <c r="Q48" s="136" t="str">
        <f t="shared" si="3"/>
        <v/>
      </c>
      <c r="R48" s="99"/>
      <c r="S48" s="105"/>
      <c r="T48" s="136" t="str">
        <f t="shared" si="4"/>
        <v/>
      </c>
      <c r="U48" s="99"/>
      <c r="V48" s="105"/>
      <c r="W48" s="136" t="str">
        <f t="shared" si="5"/>
        <v/>
      </c>
      <c r="X48" s="99"/>
      <c r="Y48" s="105"/>
      <c r="Z48" s="136" t="str">
        <f t="shared" si="6"/>
        <v/>
      </c>
      <c r="AA48" s="99"/>
      <c r="AB48" s="105"/>
      <c r="AC48" s="106" t="str">
        <f t="shared" si="7"/>
        <v/>
      </c>
      <c r="AD48" s="204" t="s">
        <v>68</v>
      </c>
      <c r="AE48" s="204">
        <v>1926210</v>
      </c>
      <c r="AF48" s="58"/>
      <c r="AG48" s="58"/>
      <c r="AH48" s="58"/>
      <c r="AI48" s="58"/>
      <c r="AJ48" s="87"/>
      <c r="AK48" s="87"/>
      <c r="AL48" s="87"/>
      <c r="AM48" s="87"/>
      <c r="AN48" s="87"/>
      <c r="AO48" s="87"/>
      <c r="AP48" s="87"/>
      <c r="AQ48" s="87"/>
      <c r="AR48" s="87"/>
      <c r="AS48" s="87"/>
      <c r="AT48" s="87"/>
      <c r="AU48" s="87"/>
      <c r="AV48" s="87"/>
      <c r="AW48" s="87"/>
    </row>
    <row r="49" spans="1:49" ht="32.1" customHeight="1" x14ac:dyDescent="0.35">
      <c r="A49" s="88"/>
      <c r="B49" s="97"/>
      <c r="C49" s="98" t="s">
        <v>66</v>
      </c>
      <c r="D49" s="99" t="s">
        <v>67</v>
      </c>
      <c r="E49" s="99"/>
      <c r="F49" s="100"/>
      <c r="G49" s="100"/>
      <c r="H49" s="101" t="str">
        <f t="shared" si="0"/>
        <v/>
      </c>
      <c r="I49" s="99"/>
      <c r="J49" s="102"/>
      <c r="K49" s="103"/>
      <c r="L49" s="103"/>
      <c r="M49" s="160"/>
      <c r="N49" s="104" t="str">
        <f t="shared" si="1"/>
        <v/>
      </c>
      <c r="O49" s="161" t="str">
        <f t="shared" si="2"/>
        <v/>
      </c>
      <c r="P49" s="162"/>
      <c r="Q49" s="136" t="str">
        <f t="shared" si="3"/>
        <v/>
      </c>
      <c r="R49" s="99"/>
      <c r="S49" s="105"/>
      <c r="T49" s="136" t="str">
        <f t="shared" si="4"/>
        <v/>
      </c>
      <c r="U49" s="99"/>
      <c r="V49" s="105"/>
      <c r="W49" s="136" t="str">
        <f t="shared" si="5"/>
        <v/>
      </c>
      <c r="X49" s="99"/>
      <c r="Y49" s="105"/>
      <c r="Z49" s="136" t="str">
        <f t="shared" si="6"/>
        <v/>
      </c>
      <c r="AA49" s="99"/>
      <c r="AB49" s="105"/>
      <c r="AC49" s="106" t="str">
        <f t="shared" si="7"/>
        <v/>
      </c>
      <c r="AD49" s="204" t="s">
        <v>68</v>
      </c>
      <c r="AE49" s="204">
        <v>1926210</v>
      </c>
      <c r="AF49" s="58"/>
      <c r="AG49" s="58"/>
      <c r="AH49" s="58"/>
      <c r="AI49" s="58"/>
      <c r="AJ49" s="87"/>
      <c r="AK49" s="87"/>
      <c r="AL49" s="87"/>
      <c r="AM49" s="87"/>
      <c r="AN49" s="87"/>
      <c r="AO49" s="87"/>
      <c r="AP49" s="87"/>
      <c r="AQ49" s="87"/>
      <c r="AR49" s="87"/>
      <c r="AS49" s="87"/>
      <c r="AT49" s="87"/>
      <c r="AU49" s="87"/>
      <c r="AV49" s="87"/>
      <c r="AW49" s="87"/>
    </row>
    <row r="50" spans="1:49" ht="32.1" customHeight="1" x14ac:dyDescent="0.35">
      <c r="A50" s="88"/>
      <c r="B50" s="97"/>
      <c r="C50" s="98" t="s">
        <v>66</v>
      </c>
      <c r="D50" s="99" t="s">
        <v>67</v>
      </c>
      <c r="E50" s="99"/>
      <c r="F50" s="100"/>
      <c r="G50" s="100"/>
      <c r="H50" s="101" t="str">
        <f t="shared" si="0"/>
        <v/>
      </c>
      <c r="I50" s="99"/>
      <c r="J50" s="102"/>
      <c r="K50" s="103"/>
      <c r="L50" s="103"/>
      <c r="M50" s="160"/>
      <c r="N50" s="104" t="str">
        <f t="shared" si="1"/>
        <v/>
      </c>
      <c r="O50" s="161" t="str">
        <f t="shared" si="2"/>
        <v/>
      </c>
      <c r="P50" s="162"/>
      <c r="Q50" s="136" t="str">
        <f t="shared" si="3"/>
        <v/>
      </c>
      <c r="R50" s="99"/>
      <c r="S50" s="105"/>
      <c r="T50" s="136" t="str">
        <f t="shared" si="4"/>
        <v/>
      </c>
      <c r="U50" s="99"/>
      <c r="V50" s="105"/>
      <c r="W50" s="136" t="str">
        <f t="shared" si="5"/>
        <v/>
      </c>
      <c r="X50" s="99"/>
      <c r="Y50" s="105"/>
      <c r="Z50" s="136" t="str">
        <f t="shared" si="6"/>
        <v/>
      </c>
      <c r="AA50" s="99"/>
      <c r="AB50" s="105"/>
      <c r="AC50" s="106" t="str">
        <f t="shared" si="7"/>
        <v/>
      </c>
      <c r="AD50" s="204" t="s">
        <v>68</v>
      </c>
      <c r="AE50" s="204">
        <v>1926210</v>
      </c>
      <c r="AF50" s="58"/>
      <c r="AG50" s="58"/>
      <c r="AH50" s="58"/>
      <c r="AI50" s="58"/>
      <c r="AJ50" s="87"/>
      <c r="AK50" s="87"/>
      <c r="AL50" s="87"/>
      <c r="AM50" s="87"/>
      <c r="AN50" s="87"/>
      <c r="AO50" s="87"/>
      <c r="AP50" s="87"/>
      <c r="AQ50" s="87"/>
      <c r="AR50" s="87"/>
      <c r="AS50" s="87"/>
      <c r="AT50" s="87"/>
      <c r="AU50" s="87"/>
      <c r="AV50" s="87"/>
      <c r="AW50" s="87"/>
    </row>
    <row r="51" spans="1:49" ht="32.1" customHeight="1" x14ac:dyDescent="0.35">
      <c r="A51" s="88"/>
      <c r="B51" s="97"/>
      <c r="C51" s="98" t="s">
        <v>66</v>
      </c>
      <c r="D51" s="99" t="s">
        <v>67</v>
      </c>
      <c r="E51" s="99"/>
      <c r="F51" s="100"/>
      <c r="G51" s="100"/>
      <c r="H51" s="101" t="str">
        <f t="shared" si="0"/>
        <v/>
      </c>
      <c r="I51" s="99"/>
      <c r="J51" s="102"/>
      <c r="K51" s="103"/>
      <c r="L51" s="103"/>
      <c r="M51" s="160"/>
      <c r="N51" s="104" t="str">
        <f t="shared" si="1"/>
        <v/>
      </c>
      <c r="O51" s="161" t="str">
        <f t="shared" si="2"/>
        <v/>
      </c>
      <c r="P51" s="162"/>
      <c r="Q51" s="136" t="str">
        <f t="shared" si="3"/>
        <v/>
      </c>
      <c r="R51" s="99"/>
      <c r="S51" s="105"/>
      <c r="T51" s="136" t="str">
        <f t="shared" si="4"/>
        <v/>
      </c>
      <c r="U51" s="99"/>
      <c r="V51" s="105"/>
      <c r="W51" s="136" t="str">
        <f t="shared" si="5"/>
        <v/>
      </c>
      <c r="X51" s="99"/>
      <c r="Y51" s="105"/>
      <c r="Z51" s="136" t="str">
        <f t="shared" si="6"/>
        <v/>
      </c>
      <c r="AA51" s="99"/>
      <c r="AB51" s="105"/>
      <c r="AC51" s="106" t="str">
        <f t="shared" si="7"/>
        <v/>
      </c>
      <c r="AD51" s="204" t="s">
        <v>68</v>
      </c>
      <c r="AE51" s="204">
        <v>1926210</v>
      </c>
      <c r="AF51" s="58"/>
      <c r="AG51" s="58"/>
      <c r="AH51" s="58"/>
      <c r="AI51" s="58"/>
      <c r="AJ51" s="87"/>
      <c r="AK51" s="87"/>
      <c r="AL51" s="87"/>
      <c r="AM51" s="87"/>
      <c r="AN51" s="87"/>
      <c r="AO51" s="87"/>
      <c r="AP51" s="87"/>
      <c r="AQ51" s="87"/>
      <c r="AR51" s="87"/>
      <c r="AS51" s="87"/>
      <c r="AT51" s="87"/>
      <c r="AU51" s="87"/>
      <c r="AV51" s="87"/>
      <c r="AW51" s="87"/>
    </row>
    <row r="52" spans="1:49" ht="32.1" customHeight="1" x14ac:dyDescent="0.35">
      <c r="A52" s="88"/>
      <c r="B52" s="97"/>
      <c r="C52" s="98" t="s">
        <v>66</v>
      </c>
      <c r="D52" s="99" t="s">
        <v>67</v>
      </c>
      <c r="E52" s="99"/>
      <c r="F52" s="100"/>
      <c r="G52" s="100"/>
      <c r="H52" s="101" t="str">
        <f t="shared" si="0"/>
        <v/>
      </c>
      <c r="I52" s="99"/>
      <c r="J52" s="102"/>
      <c r="K52" s="103"/>
      <c r="L52" s="103"/>
      <c r="M52" s="160"/>
      <c r="N52" s="104" t="str">
        <f t="shared" si="1"/>
        <v/>
      </c>
      <c r="O52" s="161" t="str">
        <f t="shared" si="2"/>
        <v/>
      </c>
      <c r="P52" s="162"/>
      <c r="Q52" s="136" t="str">
        <f t="shared" si="3"/>
        <v/>
      </c>
      <c r="R52" s="99"/>
      <c r="S52" s="105"/>
      <c r="T52" s="136" t="str">
        <f t="shared" si="4"/>
        <v/>
      </c>
      <c r="U52" s="99"/>
      <c r="V52" s="105"/>
      <c r="W52" s="136" t="str">
        <f t="shared" si="5"/>
        <v/>
      </c>
      <c r="X52" s="99"/>
      <c r="Y52" s="105"/>
      <c r="Z52" s="136" t="str">
        <f t="shared" si="6"/>
        <v/>
      </c>
      <c r="AA52" s="99"/>
      <c r="AB52" s="105"/>
      <c r="AC52" s="106" t="str">
        <f t="shared" si="7"/>
        <v/>
      </c>
      <c r="AD52" s="204" t="s">
        <v>68</v>
      </c>
      <c r="AE52" s="204">
        <v>1926210</v>
      </c>
      <c r="AF52" s="58"/>
      <c r="AG52" s="58"/>
      <c r="AH52" s="58"/>
      <c r="AI52" s="58"/>
      <c r="AJ52" s="87"/>
      <c r="AK52" s="87"/>
      <c r="AL52" s="87"/>
      <c r="AM52" s="87"/>
      <c r="AN52" s="87"/>
      <c r="AO52" s="87"/>
      <c r="AP52" s="87"/>
      <c r="AQ52" s="87"/>
      <c r="AR52" s="87"/>
      <c r="AS52" s="87"/>
      <c r="AT52" s="87"/>
      <c r="AU52" s="87"/>
      <c r="AV52" s="87"/>
      <c r="AW52" s="87"/>
    </row>
    <row r="53" spans="1:49" ht="32.1" customHeight="1" x14ac:dyDescent="0.35">
      <c r="A53" s="88"/>
      <c r="B53" s="97"/>
      <c r="C53" s="98" t="s">
        <v>66</v>
      </c>
      <c r="D53" s="99" t="s">
        <v>67</v>
      </c>
      <c r="E53" s="99"/>
      <c r="F53" s="100"/>
      <c r="G53" s="100"/>
      <c r="H53" s="101" t="str">
        <f t="shared" si="0"/>
        <v/>
      </c>
      <c r="I53" s="99"/>
      <c r="J53" s="102"/>
      <c r="K53" s="103"/>
      <c r="L53" s="103"/>
      <c r="M53" s="160"/>
      <c r="N53" s="104" t="str">
        <f t="shared" si="1"/>
        <v/>
      </c>
      <c r="O53" s="161" t="str">
        <f t="shared" si="2"/>
        <v/>
      </c>
      <c r="P53" s="162"/>
      <c r="Q53" s="136" t="str">
        <f t="shared" si="3"/>
        <v/>
      </c>
      <c r="R53" s="99"/>
      <c r="S53" s="105"/>
      <c r="T53" s="136" t="str">
        <f t="shared" si="4"/>
        <v/>
      </c>
      <c r="U53" s="99"/>
      <c r="V53" s="105"/>
      <c r="W53" s="136" t="str">
        <f t="shared" si="5"/>
        <v/>
      </c>
      <c r="X53" s="99"/>
      <c r="Y53" s="105"/>
      <c r="Z53" s="136" t="str">
        <f t="shared" si="6"/>
        <v/>
      </c>
      <c r="AA53" s="99"/>
      <c r="AB53" s="105"/>
      <c r="AC53" s="106" t="str">
        <f t="shared" si="7"/>
        <v/>
      </c>
      <c r="AD53" s="204" t="s">
        <v>68</v>
      </c>
      <c r="AE53" s="204">
        <v>1926210</v>
      </c>
      <c r="AF53" s="58"/>
      <c r="AG53" s="58"/>
      <c r="AH53" s="58"/>
      <c r="AI53" s="58"/>
      <c r="AJ53" s="87"/>
      <c r="AK53" s="87"/>
      <c r="AL53" s="87"/>
      <c r="AM53" s="87"/>
      <c r="AN53" s="87"/>
      <c r="AO53" s="87"/>
      <c r="AP53" s="87"/>
      <c r="AQ53" s="87"/>
      <c r="AR53" s="87"/>
      <c r="AS53" s="87"/>
      <c r="AT53" s="87"/>
      <c r="AU53" s="87"/>
      <c r="AV53" s="87"/>
      <c r="AW53" s="87"/>
    </row>
    <row r="54" spans="1:49" ht="32.1" customHeight="1" x14ac:dyDescent="0.35">
      <c r="A54" s="88"/>
      <c r="B54" s="97"/>
      <c r="C54" s="98" t="s">
        <v>66</v>
      </c>
      <c r="D54" s="99" t="s">
        <v>67</v>
      </c>
      <c r="E54" s="99"/>
      <c r="F54" s="100"/>
      <c r="G54" s="100"/>
      <c r="H54" s="101" t="str">
        <f t="shared" si="0"/>
        <v/>
      </c>
      <c r="I54" s="99"/>
      <c r="J54" s="102"/>
      <c r="K54" s="103"/>
      <c r="L54" s="103"/>
      <c r="M54" s="160"/>
      <c r="N54" s="104" t="str">
        <f t="shared" si="1"/>
        <v/>
      </c>
      <c r="O54" s="161" t="str">
        <f t="shared" si="2"/>
        <v/>
      </c>
      <c r="P54" s="162"/>
      <c r="Q54" s="136" t="str">
        <f t="shared" si="3"/>
        <v/>
      </c>
      <c r="R54" s="99"/>
      <c r="S54" s="105"/>
      <c r="T54" s="136" t="str">
        <f t="shared" si="4"/>
        <v/>
      </c>
      <c r="U54" s="99"/>
      <c r="V54" s="105"/>
      <c r="W54" s="136" t="str">
        <f t="shared" si="5"/>
        <v/>
      </c>
      <c r="X54" s="99"/>
      <c r="Y54" s="105"/>
      <c r="Z54" s="136" t="str">
        <f t="shared" si="6"/>
        <v/>
      </c>
      <c r="AA54" s="99"/>
      <c r="AB54" s="105"/>
      <c r="AC54" s="106" t="str">
        <f t="shared" si="7"/>
        <v/>
      </c>
      <c r="AD54" s="204" t="s">
        <v>68</v>
      </c>
      <c r="AE54" s="204">
        <v>1926210</v>
      </c>
      <c r="AF54" s="58"/>
      <c r="AG54" s="58"/>
      <c r="AH54" s="58"/>
      <c r="AI54" s="58"/>
      <c r="AJ54" s="87"/>
      <c r="AK54" s="87"/>
      <c r="AL54" s="87"/>
      <c r="AM54" s="87"/>
      <c r="AN54" s="87"/>
      <c r="AO54" s="87"/>
      <c r="AP54" s="87"/>
      <c r="AQ54" s="87"/>
      <c r="AR54" s="87"/>
      <c r="AS54" s="87"/>
      <c r="AT54" s="87"/>
      <c r="AU54" s="87"/>
      <c r="AV54" s="87"/>
      <c r="AW54" s="87"/>
    </row>
    <row r="55" spans="1:49" ht="32.1" customHeight="1" x14ac:dyDescent="0.35">
      <c r="A55" s="88"/>
      <c r="B55" s="97"/>
      <c r="C55" s="98" t="s">
        <v>66</v>
      </c>
      <c r="D55" s="99" t="s">
        <v>67</v>
      </c>
      <c r="E55" s="99"/>
      <c r="F55" s="100"/>
      <c r="G55" s="100"/>
      <c r="H55" s="101" t="str">
        <f t="shared" ref="H55:H86" si="8">IF(OR(F55="",G55=""),"",IF(CHOOSE(MONTH(F55),"Q3","Q3","Q3","Q4","Q4","Q4","Q1","Q1","Q1","Q2","Q2","Q2")=CHOOSE(MONTH(G55),"Q3","Q3","Q3","Q4","Q4","Q4","Q1","Q1","Q1","Q2","Q2","Q2"),CHOOSE(MONTH(F55),"Q3","Q3","Q3","Q4","Q4","Q4","Q1","Q1","Q1","Q2","Q2","Q2"),"Multi-Q"))</f>
        <v/>
      </c>
      <c r="I55" s="99"/>
      <c r="J55" s="102"/>
      <c r="K55" s="103"/>
      <c r="L55" s="103"/>
      <c r="M55" s="160"/>
      <c r="N55" s="104" t="str">
        <f t="shared" ref="N55:N86" si="9">IF(OR($D$15="",$D$15="Select Local Currency"),"",$D$15)</f>
        <v/>
      </c>
      <c r="O55" s="161" t="str">
        <f t="shared" ref="O55:O86" si="10">IF(OR(L55="",M55=""),"",L55*M55)</f>
        <v/>
      </c>
      <c r="P55" s="162"/>
      <c r="Q55" s="136" t="str">
        <f t="shared" ref="Q55:Q86" si="11">IF($I55="","",IFERROR(IF(VLOOKUP($I55,TacticKPILookup,2,FALSE)="","NA",VLOOKUP($I55,TacticKPILookup,2,FALSE)),"NA"))</f>
        <v/>
      </c>
      <c r="R55" s="99"/>
      <c r="S55" s="105"/>
      <c r="T55" s="136" t="str">
        <f t="shared" ref="T55:T86" si="12">IF($I55="","",IFERROR(IF(VLOOKUP($I55,TacticKPILookup,2,FALSE)="","NA",IF(VLOOKUP($I55,TacticKPILookup,3,FALSE)="","",VLOOKUP($I55,TacticKPILookup,3,FALSE))),"NA"))</f>
        <v/>
      </c>
      <c r="U55" s="99"/>
      <c r="V55" s="105"/>
      <c r="W55" s="136" t="str">
        <f t="shared" ref="W55:W86" si="13">IF($I55="","",IFERROR(IF(VLOOKUP($I55,TacticKPILookup,2,FALSE)="","NA",IF(VLOOKUP($I55,TacticKPILookup,4,FALSE)="","",VLOOKUP($I55,TacticKPILookup,4,FALSE))),"NA"))</f>
        <v/>
      </c>
      <c r="X55" s="99"/>
      <c r="Y55" s="105"/>
      <c r="Z55" s="136" t="str">
        <f t="shared" ref="Z55:Z86" si="14">IF($I55="","",IFERROR(IF(VLOOKUP($I55,TacticKPILookup,2,FALSE)="","NA",IF(VLOOKUP($I55,TacticKPILookup,5,FALSE)="","",VLOOKUP($I55,TacticKPILookup,5,FALSE))),"NA"))</f>
        <v/>
      </c>
      <c r="AA55" s="99"/>
      <c r="AB55" s="105"/>
      <c r="AC55" s="106" t="str">
        <f t="shared" ref="AC55:AC86" si="15">IF(I55="","",IF(OR(J55="",F55="",G55="",L55="",M55="",R55=""),"Missing fields",IF(S55&lt;&gt;"","POE complete","Ready - awaiting POE")))</f>
        <v/>
      </c>
      <c r="AD55" s="204" t="s">
        <v>68</v>
      </c>
      <c r="AE55" s="204">
        <v>1926210</v>
      </c>
      <c r="AF55" s="58"/>
      <c r="AG55" s="58"/>
      <c r="AH55" s="58"/>
      <c r="AI55" s="58"/>
      <c r="AJ55" s="87"/>
      <c r="AK55" s="87"/>
      <c r="AL55" s="87"/>
      <c r="AM55" s="87"/>
      <c r="AN55" s="87"/>
      <c r="AO55" s="87"/>
      <c r="AP55" s="87"/>
      <c r="AQ55" s="87"/>
      <c r="AR55" s="87"/>
      <c r="AS55" s="87"/>
      <c r="AT55" s="87"/>
      <c r="AU55" s="87"/>
      <c r="AV55" s="87"/>
      <c r="AW55" s="87"/>
    </row>
    <row r="56" spans="1:49" ht="32.1" customHeight="1" x14ac:dyDescent="0.35">
      <c r="A56" s="88"/>
      <c r="B56" s="97"/>
      <c r="C56" s="98" t="s">
        <v>66</v>
      </c>
      <c r="D56" s="99" t="s">
        <v>67</v>
      </c>
      <c r="E56" s="99"/>
      <c r="F56" s="100"/>
      <c r="G56" s="100"/>
      <c r="H56" s="101" t="str">
        <f t="shared" si="8"/>
        <v/>
      </c>
      <c r="I56" s="99"/>
      <c r="J56" s="102"/>
      <c r="K56" s="103"/>
      <c r="L56" s="103"/>
      <c r="M56" s="160"/>
      <c r="N56" s="104" t="str">
        <f t="shared" si="9"/>
        <v/>
      </c>
      <c r="O56" s="161" t="str">
        <f t="shared" si="10"/>
        <v/>
      </c>
      <c r="P56" s="162"/>
      <c r="Q56" s="136" t="str">
        <f t="shared" si="11"/>
        <v/>
      </c>
      <c r="R56" s="99"/>
      <c r="S56" s="105"/>
      <c r="T56" s="136" t="str">
        <f t="shared" si="12"/>
        <v/>
      </c>
      <c r="U56" s="99"/>
      <c r="V56" s="105"/>
      <c r="W56" s="136" t="str">
        <f t="shared" si="13"/>
        <v/>
      </c>
      <c r="X56" s="99"/>
      <c r="Y56" s="105"/>
      <c r="Z56" s="136" t="str">
        <f t="shared" si="14"/>
        <v/>
      </c>
      <c r="AA56" s="99"/>
      <c r="AB56" s="105"/>
      <c r="AC56" s="106" t="str">
        <f t="shared" si="15"/>
        <v/>
      </c>
      <c r="AD56" s="204" t="s">
        <v>68</v>
      </c>
      <c r="AE56" s="204">
        <v>1926210</v>
      </c>
      <c r="AF56" s="58"/>
      <c r="AG56" s="58"/>
      <c r="AH56" s="58"/>
      <c r="AI56" s="58"/>
      <c r="AJ56" s="87"/>
      <c r="AK56" s="87"/>
      <c r="AL56" s="87"/>
      <c r="AM56" s="87"/>
      <c r="AN56" s="87"/>
      <c r="AO56" s="87"/>
      <c r="AP56" s="87"/>
      <c r="AQ56" s="87"/>
      <c r="AR56" s="87"/>
      <c r="AS56" s="87"/>
      <c r="AT56" s="87"/>
      <c r="AU56" s="87"/>
      <c r="AV56" s="87"/>
      <c r="AW56" s="87"/>
    </row>
    <row r="57" spans="1:49" ht="32.1" customHeight="1" x14ac:dyDescent="0.35">
      <c r="A57" s="88"/>
      <c r="B57" s="97"/>
      <c r="C57" s="98" t="s">
        <v>66</v>
      </c>
      <c r="D57" s="99" t="s">
        <v>67</v>
      </c>
      <c r="E57" s="99"/>
      <c r="F57" s="100"/>
      <c r="G57" s="100"/>
      <c r="H57" s="101" t="str">
        <f t="shared" si="8"/>
        <v/>
      </c>
      <c r="I57" s="99"/>
      <c r="J57" s="102"/>
      <c r="K57" s="103"/>
      <c r="L57" s="103"/>
      <c r="M57" s="160"/>
      <c r="N57" s="104" t="str">
        <f t="shared" si="9"/>
        <v/>
      </c>
      <c r="O57" s="161" t="str">
        <f t="shared" si="10"/>
        <v/>
      </c>
      <c r="P57" s="162"/>
      <c r="Q57" s="136" t="str">
        <f t="shared" si="11"/>
        <v/>
      </c>
      <c r="R57" s="99"/>
      <c r="S57" s="105"/>
      <c r="T57" s="136" t="str">
        <f t="shared" si="12"/>
        <v/>
      </c>
      <c r="U57" s="99"/>
      <c r="V57" s="105"/>
      <c r="W57" s="136" t="str">
        <f t="shared" si="13"/>
        <v/>
      </c>
      <c r="X57" s="99"/>
      <c r="Y57" s="105"/>
      <c r="Z57" s="136" t="str">
        <f t="shared" si="14"/>
        <v/>
      </c>
      <c r="AA57" s="99"/>
      <c r="AB57" s="105"/>
      <c r="AC57" s="106" t="str">
        <f t="shared" si="15"/>
        <v/>
      </c>
      <c r="AD57" s="204" t="s">
        <v>68</v>
      </c>
      <c r="AE57" s="204">
        <v>1926210</v>
      </c>
      <c r="AF57" s="58"/>
      <c r="AG57" s="58"/>
      <c r="AH57" s="58"/>
      <c r="AI57" s="58"/>
      <c r="AJ57" s="87"/>
      <c r="AK57" s="87"/>
      <c r="AL57" s="87"/>
      <c r="AM57" s="87"/>
      <c r="AN57" s="87"/>
      <c r="AO57" s="87"/>
      <c r="AP57" s="87"/>
      <c r="AQ57" s="87"/>
      <c r="AR57" s="87"/>
      <c r="AS57" s="87"/>
      <c r="AT57" s="87"/>
      <c r="AU57" s="87"/>
      <c r="AV57" s="87"/>
      <c r="AW57" s="87"/>
    </row>
    <row r="58" spans="1:49" ht="32.1" customHeight="1" x14ac:dyDescent="0.35">
      <c r="A58" s="88"/>
      <c r="B58" s="97"/>
      <c r="C58" s="98" t="s">
        <v>66</v>
      </c>
      <c r="D58" s="99" t="s">
        <v>67</v>
      </c>
      <c r="E58" s="99"/>
      <c r="F58" s="100"/>
      <c r="G58" s="100"/>
      <c r="H58" s="101" t="str">
        <f t="shared" si="8"/>
        <v/>
      </c>
      <c r="I58" s="99"/>
      <c r="J58" s="102"/>
      <c r="K58" s="103"/>
      <c r="L58" s="103"/>
      <c r="M58" s="160"/>
      <c r="N58" s="104" t="str">
        <f t="shared" si="9"/>
        <v/>
      </c>
      <c r="O58" s="161" t="str">
        <f t="shared" si="10"/>
        <v/>
      </c>
      <c r="P58" s="162"/>
      <c r="Q58" s="136" t="str">
        <f t="shared" si="11"/>
        <v/>
      </c>
      <c r="R58" s="99"/>
      <c r="S58" s="105"/>
      <c r="T58" s="136" t="str">
        <f t="shared" si="12"/>
        <v/>
      </c>
      <c r="U58" s="99"/>
      <c r="V58" s="105"/>
      <c r="W58" s="136" t="str">
        <f t="shared" si="13"/>
        <v/>
      </c>
      <c r="X58" s="99"/>
      <c r="Y58" s="105"/>
      <c r="Z58" s="136" t="str">
        <f t="shared" si="14"/>
        <v/>
      </c>
      <c r="AA58" s="99"/>
      <c r="AB58" s="105"/>
      <c r="AC58" s="106" t="str">
        <f t="shared" si="15"/>
        <v/>
      </c>
      <c r="AD58" s="204" t="s">
        <v>68</v>
      </c>
      <c r="AE58" s="204">
        <v>1926210</v>
      </c>
      <c r="AF58" s="58"/>
      <c r="AG58" s="58"/>
      <c r="AH58" s="58"/>
      <c r="AI58" s="58"/>
      <c r="AJ58" s="87"/>
      <c r="AK58" s="87"/>
      <c r="AL58" s="87"/>
      <c r="AM58" s="87"/>
      <c r="AN58" s="87"/>
      <c r="AO58" s="87"/>
      <c r="AP58" s="87"/>
      <c r="AQ58" s="87"/>
      <c r="AR58" s="87"/>
      <c r="AS58" s="87"/>
      <c r="AT58" s="87"/>
      <c r="AU58" s="87"/>
      <c r="AV58" s="87"/>
      <c r="AW58" s="87"/>
    </row>
    <row r="59" spans="1:49" ht="32.1" customHeight="1" x14ac:dyDescent="0.35">
      <c r="A59" s="88"/>
      <c r="B59" s="97"/>
      <c r="C59" s="98" t="s">
        <v>66</v>
      </c>
      <c r="D59" s="99" t="s">
        <v>67</v>
      </c>
      <c r="E59" s="99"/>
      <c r="F59" s="100"/>
      <c r="G59" s="100"/>
      <c r="H59" s="101" t="str">
        <f t="shared" si="8"/>
        <v/>
      </c>
      <c r="I59" s="99"/>
      <c r="J59" s="102"/>
      <c r="K59" s="103"/>
      <c r="L59" s="103"/>
      <c r="M59" s="160"/>
      <c r="N59" s="104" t="str">
        <f t="shared" si="9"/>
        <v/>
      </c>
      <c r="O59" s="161" t="str">
        <f t="shared" si="10"/>
        <v/>
      </c>
      <c r="P59" s="162"/>
      <c r="Q59" s="136" t="str">
        <f t="shared" si="11"/>
        <v/>
      </c>
      <c r="R59" s="99"/>
      <c r="S59" s="105"/>
      <c r="T59" s="136" t="str">
        <f t="shared" si="12"/>
        <v/>
      </c>
      <c r="U59" s="99"/>
      <c r="V59" s="105"/>
      <c r="W59" s="136" t="str">
        <f t="shared" si="13"/>
        <v/>
      </c>
      <c r="X59" s="99"/>
      <c r="Y59" s="105"/>
      <c r="Z59" s="136" t="str">
        <f t="shared" si="14"/>
        <v/>
      </c>
      <c r="AA59" s="99"/>
      <c r="AB59" s="105"/>
      <c r="AC59" s="106" t="str">
        <f t="shared" si="15"/>
        <v/>
      </c>
      <c r="AD59" s="204" t="s">
        <v>68</v>
      </c>
      <c r="AE59" s="204">
        <v>1926210</v>
      </c>
      <c r="AF59" s="58"/>
      <c r="AG59" s="58"/>
      <c r="AH59" s="58"/>
      <c r="AI59" s="58"/>
      <c r="AJ59" s="87"/>
      <c r="AK59" s="87"/>
      <c r="AL59" s="87"/>
      <c r="AM59" s="87"/>
      <c r="AN59" s="87"/>
      <c r="AO59" s="87"/>
      <c r="AP59" s="87"/>
      <c r="AQ59" s="87"/>
      <c r="AR59" s="87"/>
      <c r="AS59" s="87"/>
      <c r="AT59" s="87"/>
      <c r="AU59" s="87"/>
      <c r="AV59" s="87"/>
      <c r="AW59" s="87"/>
    </row>
    <row r="60" spans="1:49" ht="32.1" customHeight="1" x14ac:dyDescent="0.35">
      <c r="A60" s="88"/>
      <c r="B60" s="97"/>
      <c r="C60" s="98" t="s">
        <v>66</v>
      </c>
      <c r="D60" s="99" t="s">
        <v>67</v>
      </c>
      <c r="E60" s="99"/>
      <c r="F60" s="100"/>
      <c r="G60" s="100"/>
      <c r="H60" s="101" t="str">
        <f t="shared" si="8"/>
        <v/>
      </c>
      <c r="I60" s="99"/>
      <c r="J60" s="102"/>
      <c r="K60" s="103"/>
      <c r="L60" s="103"/>
      <c r="M60" s="160"/>
      <c r="N60" s="104" t="str">
        <f t="shared" si="9"/>
        <v/>
      </c>
      <c r="O60" s="161" t="str">
        <f t="shared" si="10"/>
        <v/>
      </c>
      <c r="P60" s="162"/>
      <c r="Q60" s="136" t="str">
        <f t="shared" si="11"/>
        <v/>
      </c>
      <c r="R60" s="99"/>
      <c r="S60" s="105"/>
      <c r="T60" s="136" t="str">
        <f t="shared" si="12"/>
        <v/>
      </c>
      <c r="U60" s="99"/>
      <c r="V60" s="105"/>
      <c r="W60" s="136" t="str">
        <f t="shared" si="13"/>
        <v/>
      </c>
      <c r="X60" s="99"/>
      <c r="Y60" s="105"/>
      <c r="Z60" s="136" t="str">
        <f t="shared" si="14"/>
        <v/>
      </c>
      <c r="AA60" s="99"/>
      <c r="AB60" s="105"/>
      <c r="AC60" s="106" t="str">
        <f t="shared" si="15"/>
        <v/>
      </c>
      <c r="AD60" s="204" t="s">
        <v>68</v>
      </c>
      <c r="AE60" s="204">
        <v>1926210</v>
      </c>
      <c r="AF60" s="58"/>
      <c r="AG60" s="58"/>
      <c r="AH60" s="58"/>
      <c r="AI60" s="58"/>
      <c r="AJ60" s="87"/>
      <c r="AK60" s="87"/>
      <c r="AL60" s="87"/>
      <c r="AM60" s="87"/>
      <c r="AN60" s="87"/>
      <c r="AO60" s="87"/>
      <c r="AP60" s="87"/>
      <c r="AQ60" s="87"/>
      <c r="AR60" s="87"/>
      <c r="AS60" s="87"/>
      <c r="AT60" s="87"/>
      <c r="AU60" s="87"/>
      <c r="AV60" s="87"/>
      <c r="AW60" s="87"/>
    </row>
    <row r="61" spans="1:49" ht="32.1" customHeight="1" x14ac:dyDescent="0.35">
      <c r="A61" s="88"/>
      <c r="B61" s="97"/>
      <c r="C61" s="98" t="s">
        <v>66</v>
      </c>
      <c r="D61" s="99" t="s">
        <v>67</v>
      </c>
      <c r="E61" s="99"/>
      <c r="F61" s="100"/>
      <c r="G61" s="100"/>
      <c r="H61" s="101" t="str">
        <f t="shared" si="8"/>
        <v/>
      </c>
      <c r="I61" s="99"/>
      <c r="J61" s="102"/>
      <c r="K61" s="103"/>
      <c r="L61" s="103"/>
      <c r="M61" s="160"/>
      <c r="N61" s="104" t="str">
        <f t="shared" si="9"/>
        <v/>
      </c>
      <c r="O61" s="161" t="str">
        <f t="shared" si="10"/>
        <v/>
      </c>
      <c r="P61" s="162"/>
      <c r="Q61" s="136" t="str">
        <f t="shared" si="11"/>
        <v/>
      </c>
      <c r="R61" s="99"/>
      <c r="S61" s="105"/>
      <c r="T61" s="136" t="str">
        <f t="shared" si="12"/>
        <v/>
      </c>
      <c r="U61" s="99"/>
      <c r="V61" s="105"/>
      <c r="W61" s="136" t="str">
        <f t="shared" si="13"/>
        <v/>
      </c>
      <c r="X61" s="99"/>
      <c r="Y61" s="105"/>
      <c r="Z61" s="136" t="str">
        <f t="shared" si="14"/>
        <v/>
      </c>
      <c r="AA61" s="99"/>
      <c r="AB61" s="105"/>
      <c r="AC61" s="106" t="str">
        <f t="shared" si="15"/>
        <v/>
      </c>
      <c r="AD61" s="204" t="s">
        <v>68</v>
      </c>
      <c r="AE61" s="204">
        <v>1926210</v>
      </c>
      <c r="AF61" s="58"/>
      <c r="AG61" s="58"/>
      <c r="AH61" s="58"/>
      <c r="AI61" s="58"/>
      <c r="AJ61" s="87"/>
      <c r="AK61" s="87"/>
      <c r="AL61" s="87"/>
      <c r="AM61" s="87"/>
      <c r="AN61" s="87"/>
      <c r="AO61" s="87"/>
      <c r="AP61" s="87"/>
      <c r="AQ61" s="87"/>
      <c r="AR61" s="87"/>
      <c r="AS61" s="87"/>
      <c r="AT61" s="87"/>
      <c r="AU61" s="87"/>
      <c r="AV61" s="87"/>
      <c r="AW61" s="87"/>
    </row>
    <row r="62" spans="1:49" ht="32.1" customHeight="1" x14ac:dyDescent="0.35">
      <c r="A62" s="87"/>
      <c r="B62" s="97"/>
      <c r="C62" s="98" t="s">
        <v>66</v>
      </c>
      <c r="D62" s="99" t="s">
        <v>67</v>
      </c>
      <c r="E62" s="99"/>
      <c r="F62" s="100"/>
      <c r="G62" s="100"/>
      <c r="H62" s="101" t="str">
        <f t="shared" si="8"/>
        <v/>
      </c>
      <c r="I62" s="99"/>
      <c r="J62" s="102"/>
      <c r="K62" s="103"/>
      <c r="L62" s="103"/>
      <c r="M62" s="160"/>
      <c r="N62" s="104" t="str">
        <f t="shared" si="9"/>
        <v/>
      </c>
      <c r="O62" s="161" t="str">
        <f t="shared" si="10"/>
        <v/>
      </c>
      <c r="P62" s="162"/>
      <c r="Q62" s="136" t="str">
        <f t="shared" si="11"/>
        <v/>
      </c>
      <c r="R62" s="99"/>
      <c r="S62" s="105"/>
      <c r="T62" s="136" t="str">
        <f t="shared" si="12"/>
        <v/>
      </c>
      <c r="U62" s="99"/>
      <c r="V62" s="105"/>
      <c r="W62" s="136" t="str">
        <f t="shared" si="13"/>
        <v/>
      </c>
      <c r="X62" s="99"/>
      <c r="Y62" s="105"/>
      <c r="Z62" s="136" t="str">
        <f t="shared" si="14"/>
        <v/>
      </c>
      <c r="AA62" s="99"/>
      <c r="AB62" s="105"/>
      <c r="AC62" s="106" t="str">
        <f t="shared" si="15"/>
        <v/>
      </c>
      <c r="AD62" s="204" t="s">
        <v>68</v>
      </c>
      <c r="AE62" s="204">
        <v>1926210</v>
      </c>
      <c r="AF62" s="58"/>
      <c r="AG62" s="58"/>
      <c r="AH62" s="58"/>
      <c r="AI62" s="58"/>
      <c r="AJ62" s="87"/>
      <c r="AK62" s="87"/>
      <c r="AL62" s="87"/>
      <c r="AM62" s="87"/>
      <c r="AN62" s="87"/>
      <c r="AO62" s="87"/>
      <c r="AP62" s="87"/>
      <c r="AQ62" s="87"/>
      <c r="AR62" s="87"/>
      <c r="AS62" s="87"/>
      <c r="AT62" s="87"/>
      <c r="AU62" s="87"/>
      <c r="AV62" s="87"/>
      <c r="AW62" s="87"/>
    </row>
    <row r="63" spans="1:49" ht="32.1" customHeight="1" x14ac:dyDescent="0.35">
      <c r="A63" s="71"/>
      <c r="B63" s="97"/>
      <c r="C63" s="98" t="s">
        <v>66</v>
      </c>
      <c r="D63" s="99" t="s">
        <v>67</v>
      </c>
      <c r="E63" s="99"/>
      <c r="F63" s="100"/>
      <c r="G63" s="100"/>
      <c r="H63" s="101" t="str">
        <f t="shared" si="8"/>
        <v/>
      </c>
      <c r="I63" s="99"/>
      <c r="J63" s="102"/>
      <c r="K63" s="103"/>
      <c r="L63" s="103"/>
      <c r="M63" s="160"/>
      <c r="N63" s="104" t="str">
        <f t="shared" si="9"/>
        <v/>
      </c>
      <c r="O63" s="161" t="str">
        <f t="shared" si="10"/>
        <v/>
      </c>
      <c r="P63" s="162"/>
      <c r="Q63" s="136" t="str">
        <f t="shared" si="11"/>
        <v/>
      </c>
      <c r="R63" s="103"/>
      <c r="S63" s="107"/>
      <c r="T63" s="139" t="str">
        <f t="shared" si="12"/>
        <v/>
      </c>
      <c r="U63" s="103"/>
      <c r="V63" s="107"/>
      <c r="W63" s="139" t="str">
        <f t="shared" si="13"/>
        <v/>
      </c>
      <c r="X63" s="103"/>
      <c r="Y63" s="107"/>
      <c r="Z63" s="139" t="str">
        <f t="shared" si="14"/>
        <v/>
      </c>
      <c r="AA63" s="103"/>
      <c r="AB63" s="107"/>
      <c r="AC63" s="106" t="str">
        <f t="shared" si="15"/>
        <v/>
      </c>
      <c r="AD63" s="204" t="s">
        <v>68</v>
      </c>
      <c r="AE63" s="204">
        <v>1926210</v>
      </c>
      <c r="AF63" s="58"/>
      <c r="AG63" s="58"/>
      <c r="AH63" s="58"/>
      <c r="AI63" s="58"/>
      <c r="AJ63" s="64"/>
      <c r="AK63" s="64"/>
      <c r="AL63" s="64"/>
      <c r="AM63" s="64"/>
      <c r="AN63" s="64"/>
      <c r="AO63" s="64"/>
      <c r="AP63" s="64"/>
      <c r="AQ63" s="64"/>
      <c r="AR63" s="64"/>
      <c r="AS63" s="64"/>
      <c r="AT63" s="64"/>
      <c r="AU63" s="64"/>
      <c r="AV63" s="64"/>
      <c r="AW63" s="64"/>
    </row>
    <row r="64" spans="1:49" ht="32.1" customHeight="1" x14ac:dyDescent="0.35">
      <c r="A64" s="71"/>
      <c r="B64" s="97"/>
      <c r="C64" s="98" t="s">
        <v>66</v>
      </c>
      <c r="D64" s="99" t="s">
        <v>67</v>
      </c>
      <c r="E64" s="99"/>
      <c r="F64" s="100"/>
      <c r="G64" s="100"/>
      <c r="H64" s="101" t="str">
        <f t="shared" si="8"/>
        <v/>
      </c>
      <c r="I64" s="99"/>
      <c r="J64" s="102"/>
      <c r="K64" s="103"/>
      <c r="L64" s="103"/>
      <c r="M64" s="160"/>
      <c r="N64" s="104" t="str">
        <f t="shared" si="9"/>
        <v/>
      </c>
      <c r="O64" s="161" t="str">
        <f t="shared" si="10"/>
        <v/>
      </c>
      <c r="P64" s="162"/>
      <c r="Q64" s="136" t="str">
        <f t="shared" si="11"/>
        <v/>
      </c>
      <c r="R64" s="108"/>
      <c r="S64" s="109"/>
      <c r="T64" s="140" t="str">
        <f t="shared" si="12"/>
        <v/>
      </c>
      <c r="U64" s="103"/>
      <c r="V64" s="107"/>
      <c r="W64" s="139" t="str">
        <f t="shared" si="13"/>
        <v/>
      </c>
      <c r="X64" s="103"/>
      <c r="Y64" s="110"/>
      <c r="Z64" s="139" t="str">
        <f t="shared" si="14"/>
        <v/>
      </c>
      <c r="AA64" s="103"/>
      <c r="AB64" s="110"/>
      <c r="AC64" s="106" t="str">
        <f t="shared" si="15"/>
        <v/>
      </c>
      <c r="AD64" s="204" t="s">
        <v>68</v>
      </c>
      <c r="AE64" s="204">
        <v>1926210</v>
      </c>
      <c r="AF64" s="58"/>
      <c r="AG64" s="58"/>
      <c r="AH64" s="58"/>
      <c r="AI64" s="58"/>
      <c r="AJ64" s="64"/>
      <c r="AK64" s="64"/>
      <c r="AL64" s="64"/>
      <c r="AM64" s="64"/>
      <c r="AN64" s="64"/>
      <c r="AO64" s="64"/>
      <c r="AP64" s="64"/>
      <c r="AQ64" s="64"/>
      <c r="AR64" s="64"/>
      <c r="AS64" s="64"/>
      <c r="AT64" s="64"/>
      <c r="AU64" s="64"/>
      <c r="AV64" s="64"/>
      <c r="AW64" s="64"/>
    </row>
    <row r="65" spans="1:49" ht="32.1" customHeight="1" x14ac:dyDescent="0.35">
      <c r="A65" s="71"/>
      <c r="B65" s="97"/>
      <c r="C65" s="98" t="s">
        <v>66</v>
      </c>
      <c r="D65" s="99" t="s">
        <v>67</v>
      </c>
      <c r="E65" s="99"/>
      <c r="F65" s="100"/>
      <c r="G65" s="100"/>
      <c r="H65" s="101" t="str">
        <f t="shared" si="8"/>
        <v/>
      </c>
      <c r="I65" s="99"/>
      <c r="J65" s="102"/>
      <c r="K65" s="103"/>
      <c r="L65" s="103"/>
      <c r="M65" s="160"/>
      <c r="N65" s="104" t="str">
        <f t="shared" si="9"/>
        <v/>
      </c>
      <c r="O65" s="161" t="str">
        <f t="shared" si="10"/>
        <v/>
      </c>
      <c r="P65" s="162"/>
      <c r="Q65" s="136" t="str">
        <f t="shared" si="11"/>
        <v/>
      </c>
      <c r="R65" s="108"/>
      <c r="S65" s="109"/>
      <c r="T65" s="140" t="str">
        <f t="shared" si="12"/>
        <v/>
      </c>
      <c r="U65" s="103"/>
      <c r="V65" s="107"/>
      <c r="W65" s="139" t="str">
        <f t="shared" si="13"/>
        <v/>
      </c>
      <c r="X65" s="103"/>
      <c r="Y65" s="110"/>
      <c r="Z65" s="139" t="str">
        <f t="shared" si="14"/>
        <v/>
      </c>
      <c r="AA65" s="103"/>
      <c r="AB65" s="110"/>
      <c r="AC65" s="106" t="str">
        <f t="shared" si="15"/>
        <v/>
      </c>
      <c r="AD65" s="204" t="s">
        <v>68</v>
      </c>
      <c r="AE65" s="204">
        <v>1926210</v>
      </c>
      <c r="AF65" s="58"/>
      <c r="AG65" s="58"/>
      <c r="AH65" s="58"/>
      <c r="AI65" s="58"/>
      <c r="AJ65" s="64"/>
      <c r="AK65" s="64"/>
      <c r="AL65" s="64"/>
      <c r="AM65" s="64"/>
      <c r="AN65" s="64"/>
      <c r="AO65" s="64"/>
      <c r="AP65" s="64"/>
      <c r="AQ65" s="64"/>
      <c r="AR65" s="64"/>
      <c r="AS65" s="64"/>
      <c r="AT65" s="64"/>
      <c r="AU65" s="64"/>
      <c r="AV65" s="64"/>
      <c r="AW65" s="64"/>
    </row>
    <row r="66" spans="1:49" ht="32.1" customHeight="1" x14ac:dyDescent="0.35">
      <c r="A66" s="71"/>
      <c r="B66" s="97"/>
      <c r="C66" s="98" t="s">
        <v>66</v>
      </c>
      <c r="D66" s="99" t="s">
        <v>67</v>
      </c>
      <c r="E66" s="99"/>
      <c r="F66" s="100"/>
      <c r="G66" s="100"/>
      <c r="H66" s="101" t="str">
        <f t="shared" si="8"/>
        <v/>
      </c>
      <c r="I66" s="99"/>
      <c r="J66" s="102"/>
      <c r="K66" s="103"/>
      <c r="L66" s="103"/>
      <c r="M66" s="160"/>
      <c r="N66" s="104" t="str">
        <f t="shared" si="9"/>
        <v/>
      </c>
      <c r="O66" s="161" t="str">
        <f t="shared" si="10"/>
        <v/>
      </c>
      <c r="P66" s="162"/>
      <c r="Q66" s="136" t="str">
        <f t="shared" si="11"/>
        <v/>
      </c>
      <c r="R66" s="108"/>
      <c r="S66" s="109"/>
      <c r="T66" s="140" t="str">
        <f t="shared" si="12"/>
        <v/>
      </c>
      <c r="U66" s="103"/>
      <c r="V66" s="107"/>
      <c r="W66" s="139" t="str">
        <f t="shared" si="13"/>
        <v/>
      </c>
      <c r="X66" s="103"/>
      <c r="Y66" s="110"/>
      <c r="Z66" s="139" t="str">
        <f t="shared" si="14"/>
        <v/>
      </c>
      <c r="AA66" s="103"/>
      <c r="AB66" s="110"/>
      <c r="AC66" s="106" t="str">
        <f t="shared" si="15"/>
        <v/>
      </c>
      <c r="AD66" s="204" t="s">
        <v>68</v>
      </c>
      <c r="AE66" s="204">
        <v>1926210</v>
      </c>
      <c r="AF66" s="58"/>
      <c r="AG66" s="58"/>
      <c r="AH66" s="58"/>
      <c r="AI66" s="58"/>
      <c r="AJ66" s="64"/>
      <c r="AK66" s="64"/>
      <c r="AL66" s="64"/>
      <c r="AM66" s="64"/>
      <c r="AN66" s="64"/>
      <c r="AO66" s="64"/>
      <c r="AP66" s="64"/>
      <c r="AQ66" s="64"/>
      <c r="AR66" s="64"/>
      <c r="AS66" s="64"/>
      <c r="AT66" s="64"/>
      <c r="AU66" s="64"/>
      <c r="AV66" s="64"/>
      <c r="AW66" s="64"/>
    </row>
    <row r="67" spans="1:49" ht="32.1" customHeight="1" x14ac:dyDescent="0.35">
      <c r="A67" s="71"/>
      <c r="B67" s="97"/>
      <c r="C67" s="98" t="s">
        <v>66</v>
      </c>
      <c r="D67" s="99" t="s">
        <v>67</v>
      </c>
      <c r="E67" s="99"/>
      <c r="F67" s="100"/>
      <c r="G67" s="100"/>
      <c r="H67" s="101" t="str">
        <f t="shared" si="8"/>
        <v/>
      </c>
      <c r="I67" s="99"/>
      <c r="J67" s="102"/>
      <c r="K67" s="103"/>
      <c r="L67" s="103"/>
      <c r="M67" s="160"/>
      <c r="N67" s="104" t="str">
        <f t="shared" si="9"/>
        <v/>
      </c>
      <c r="O67" s="161" t="str">
        <f t="shared" si="10"/>
        <v/>
      </c>
      <c r="P67" s="162"/>
      <c r="Q67" s="136" t="str">
        <f t="shared" si="11"/>
        <v/>
      </c>
      <c r="R67" s="108"/>
      <c r="S67" s="109"/>
      <c r="T67" s="140" t="str">
        <f t="shared" si="12"/>
        <v/>
      </c>
      <c r="U67" s="103"/>
      <c r="V67" s="107"/>
      <c r="W67" s="139" t="str">
        <f t="shared" si="13"/>
        <v/>
      </c>
      <c r="X67" s="103"/>
      <c r="Y67" s="110"/>
      <c r="Z67" s="139" t="str">
        <f t="shared" si="14"/>
        <v/>
      </c>
      <c r="AA67" s="103"/>
      <c r="AB67" s="110"/>
      <c r="AC67" s="106" t="str">
        <f t="shared" si="15"/>
        <v/>
      </c>
      <c r="AD67" s="204" t="s">
        <v>68</v>
      </c>
      <c r="AE67" s="204">
        <v>1926210</v>
      </c>
      <c r="AF67" s="58"/>
      <c r="AG67" s="58"/>
      <c r="AH67" s="58"/>
      <c r="AI67" s="58"/>
      <c r="AJ67" s="64"/>
      <c r="AK67" s="64"/>
      <c r="AL67" s="64"/>
      <c r="AM67" s="64"/>
      <c r="AN67" s="64"/>
      <c r="AO67" s="64"/>
      <c r="AP67" s="64"/>
      <c r="AQ67" s="64"/>
      <c r="AR67" s="64"/>
      <c r="AS67" s="64"/>
      <c r="AT67" s="64"/>
      <c r="AU67" s="64"/>
      <c r="AV67" s="64"/>
      <c r="AW67" s="64"/>
    </row>
    <row r="68" spans="1:49" ht="32.1" customHeight="1" x14ac:dyDescent="0.35">
      <c r="A68" s="71"/>
      <c r="B68" s="97"/>
      <c r="C68" s="98" t="s">
        <v>66</v>
      </c>
      <c r="D68" s="99" t="s">
        <v>67</v>
      </c>
      <c r="E68" s="99"/>
      <c r="F68" s="100"/>
      <c r="G68" s="100"/>
      <c r="H68" s="101" t="str">
        <f t="shared" si="8"/>
        <v/>
      </c>
      <c r="I68" s="99"/>
      <c r="J68" s="102"/>
      <c r="K68" s="103"/>
      <c r="L68" s="103"/>
      <c r="M68" s="160"/>
      <c r="N68" s="104" t="str">
        <f t="shared" si="9"/>
        <v/>
      </c>
      <c r="O68" s="161" t="str">
        <f t="shared" si="10"/>
        <v/>
      </c>
      <c r="P68" s="162"/>
      <c r="Q68" s="136" t="str">
        <f t="shared" si="11"/>
        <v/>
      </c>
      <c r="R68" s="108"/>
      <c r="S68" s="109"/>
      <c r="T68" s="140" t="str">
        <f t="shared" si="12"/>
        <v/>
      </c>
      <c r="U68" s="103"/>
      <c r="V68" s="107"/>
      <c r="W68" s="139" t="str">
        <f t="shared" si="13"/>
        <v/>
      </c>
      <c r="X68" s="103"/>
      <c r="Y68" s="110"/>
      <c r="Z68" s="139" t="str">
        <f t="shared" si="14"/>
        <v/>
      </c>
      <c r="AA68" s="103"/>
      <c r="AB68" s="110"/>
      <c r="AC68" s="106" t="str">
        <f t="shared" si="15"/>
        <v/>
      </c>
      <c r="AD68" s="204" t="s">
        <v>68</v>
      </c>
      <c r="AE68" s="204">
        <v>1926210</v>
      </c>
      <c r="AF68" s="58"/>
      <c r="AG68" s="58"/>
      <c r="AH68" s="58"/>
      <c r="AI68" s="58"/>
      <c r="AJ68" s="64"/>
      <c r="AK68" s="64"/>
      <c r="AL68" s="64"/>
      <c r="AM68" s="64"/>
      <c r="AN68" s="64"/>
      <c r="AO68" s="64"/>
      <c r="AP68" s="64"/>
      <c r="AQ68" s="64"/>
      <c r="AR68" s="64"/>
      <c r="AS68" s="64"/>
      <c r="AT68" s="64"/>
      <c r="AU68" s="64"/>
      <c r="AV68" s="64"/>
      <c r="AW68" s="64"/>
    </row>
    <row r="69" spans="1:49" ht="32.1" customHeight="1" x14ac:dyDescent="0.35">
      <c r="A69" s="71"/>
      <c r="B69" s="97"/>
      <c r="C69" s="98" t="s">
        <v>66</v>
      </c>
      <c r="D69" s="99" t="s">
        <v>67</v>
      </c>
      <c r="E69" s="99"/>
      <c r="F69" s="100"/>
      <c r="G69" s="100"/>
      <c r="H69" s="101" t="str">
        <f t="shared" si="8"/>
        <v/>
      </c>
      <c r="I69" s="99"/>
      <c r="J69" s="102"/>
      <c r="K69" s="103"/>
      <c r="L69" s="103"/>
      <c r="M69" s="160"/>
      <c r="N69" s="104" t="str">
        <f t="shared" si="9"/>
        <v/>
      </c>
      <c r="O69" s="161" t="str">
        <f t="shared" si="10"/>
        <v/>
      </c>
      <c r="P69" s="162"/>
      <c r="Q69" s="136" t="str">
        <f t="shared" si="11"/>
        <v/>
      </c>
      <c r="R69" s="108"/>
      <c r="S69" s="109"/>
      <c r="T69" s="140" t="str">
        <f t="shared" si="12"/>
        <v/>
      </c>
      <c r="U69" s="103"/>
      <c r="V69" s="107"/>
      <c r="W69" s="139" t="str">
        <f t="shared" si="13"/>
        <v/>
      </c>
      <c r="X69" s="103"/>
      <c r="Y69" s="110"/>
      <c r="Z69" s="139" t="str">
        <f t="shared" si="14"/>
        <v/>
      </c>
      <c r="AA69" s="103"/>
      <c r="AB69" s="110"/>
      <c r="AC69" s="106" t="str">
        <f t="shared" si="15"/>
        <v/>
      </c>
      <c r="AD69" s="204" t="s">
        <v>68</v>
      </c>
      <c r="AE69" s="204">
        <v>1926210</v>
      </c>
      <c r="AF69" s="58"/>
      <c r="AG69" s="58"/>
      <c r="AH69" s="58"/>
      <c r="AI69" s="58"/>
      <c r="AJ69" s="64"/>
      <c r="AK69" s="64"/>
      <c r="AL69" s="64"/>
      <c r="AM69" s="64"/>
      <c r="AN69" s="64"/>
      <c r="AO69" s="64"/>
      <c r="AP69" s="64"/>
      <c r="AQ69" s="64"/>
      <c r="AR69" s="64"/>
      <c r="AS69" s="64"/>
      <c r="AT69" s="64"/>
      <c r="AU69" s="64"/>
      <c r="AV69" s="64"/>
      <c r="AW69" s="64"/>
    </row>
    <row r="70" spans="1:49" ht="32.1" customHeight="1" x14ac:dyDescent="0.3">
      <c r="A70" s="71"/>
      <c r="B70" s="97"/>
      <c r="C70" s="98" t="s">
        <v>66</v>
      </c>
      <c r="D70" s="99" t="s">
        <v>67</v>
      </c>
      <c r="E70" s="99"/>
      <c r="F70" s="100"/>
      <c r="G70" s="100"/>
      <c r="H70" s="101" t="str">
        <f t="shared" si="8"/>
        <v/>
      </c>
      <c r="I70" s="99"/>
      <c r="J70" s="102"/>
      <c r="K70" s="103"/>
      <c r="L70" s="103"/>
      <c r="M70" s="160"/>
      <c r="N70" s="104" t="str">
        <f t="shared" si="9"/>
        <v/>
      </c>
      <c r="O70" s="161" t="str">
        <f t="shared" si="10"/>
        <v/>
      </c>
      <c r="P70" s="162"/>
      <c r="Q70" s="136" t="str">
        <f t="shared" si="11"/>
        <v/>
      </c>
      <c r="R70" s="108"/>
      <c r="S70" s="109"/>
      <c r="T70" s="140" t="str">
        <f t="shared" si="12"/>
        <v/>
      </c>
      <c r="U70" s="103"/>
      <c r="V70" s="107"/>
      <c r="W70" s="139" t="str">
        <f t="shared" si="13"/>
        <v/>
      </c>
      <c r="X70" s="103"/>
      <c r="Y70" s="110"/>
      <c r="Z70" s="139" t="str">
        <f t="shared" si="14"/>
        <v/>
      </c>
      <c r="AA70" s="103"/>
      <c r="AB70" s="110"/>
      <c r="AC70" s="111" t="str">
        <f t="shared" si="15"/>
        <v/>
      </c>
      <c r="AD70" s="204" t="s">
        <v>68</v>
      </c>
      <c r="AE70" s="204">
        <v>1926210</v>
      </c>
      <c r="AF70" s="64"/>
      <c r="AG70" s="64"/>
      <c r="AH70" s="64"/>
      <c r="AI70" s="64"/>
      <c r="AJ70" s="64"/>
      <c r="AK70" s="64"/>
      <c r="AL70" s="64"/>
      <c r="AM70" s="64"/>
      <c r="AN70" s="64"/>
      <c r="AO70" s="64"/>
      <c r="AP70" s="64"/>
      <c r="AQ70" s="64"/>
      <c r="AR70" s="64"/>
      <c r="AS70" s="64"/>
      <c r="AT70" s="64"/>
      <c r="AU70" s="64"/>
      <c r="AV70" s="64"/>
      <c r="AW70" s="64"/>
    </row>
    <row r="71" spans="1:49" ht="32.1" customHeight="1" x14ac:dyDescent="0.3">
      <c r="A71" s="71"/>
      <c r="B71" s="112"/>
      <c r="C71" s="113" t="s">
        <v>66</v>
      </c>
      <c r="D71" s="114" t="s">
        <v>67</v>
      </c>
      <c r="E71" s="114"/>
      <c r="F71" s="115"/>
      <c r="G71" s="115"/>
      <c r="H71" s="116" t="str">
        <f t="shared" si="8"/>
        <v/>
      </c>
      <c r="I71" s="114"/>
      <c r="J71" s="117"/>
      <c r="K71" s="118"/>
      <c r="L71" s="118"/>
      <c r="M71" s="163"/>
      <c r="N71" s="119" t="str">
        <f t="shared" si="9"/>
        <v/>
      </c>
      <c r="O71" s="164" t="str">
        <f t="shared" si="10"/>
        <v/>
      </c>
      <c r="P71" s="165"/>
      <c r="Q71" s="137" t="str">
        <f t="shared" si="11"/>
        <v/>
      </c>
      <c r="R71" s="120"/>
      <c r="S71" s="121"/>
      <c r="T71" s="141" t="str">
        <f t="shared" si="12"/>
        <v/>
      </c>
      <c r="U71" s="118"/>
      <c r="V71" s="122"/>
      <c r="W71" s="143" t="str">
        <f t="shared" si="13"/>
        <v/>
      </c>
      <c r="X71" s="118"/>
      <c r="Y71" s="123"/>
      <c r="Z71" s="143" t="str">
        <f t="shared" si="14"/>
        <v/>
      </c>
      <c r="AA71" s="118"/>
      <c r="AB71" s="123"/>
      <c r="AC71" s="111" t="str">
        <f t="shared" si="15"/>
        <v/>
      </c>
      <c r="AD71" s="205" t="s">
        <v>68</v>
      </c>
      <c r="AE71" s="205">
        <v>1926210</v>
      </c>
      <c r="AF71" s="64"/>
      <c r="AG71" s="64"/>
      <c r="AH71" s="64"/>
      <c r="AI71" s="64"/>
      <c r="AJ71" s="64"/>
      <c r="AK71" s="64"/>
      <c r="AL71" s="64"/>
      <c r="AM71" s="64"/>
      <c r="AN71" s="64"/>
      <c r="AO71" s="64"/>
      <c r="AP71" s="64"/>
      <c r="AQ71" s="64"/>
      <c r="AR71" s="64"/>
      <c r="AS71" s="64"/>
      <c r="AT71" s="64"/>
      <c r="AU71" s="64"/>
      <c r="AV71" s="64"/>
      <c r="AW71" s="64"/>
    </row>
    <row r="72" spans="1:49" ht="32.1" customHeight="1" thickBot="1" x14ac:dyDescent="0.35">
      <c r="A72" s="71"/>
      <c r="B72" s="124"/>
      <c r="C72" s="125" t="s">
        <v>66</v>
      </c>
      <c r="D72" s="126" t="s">
        <v>67</v>
      </c>
      <c r="E72" s="126"/>
      <c r="F72" s="127"/>
      <c r="G72" s="127"/>
      <c r="H72" s="128" t="str">
        <f t="shared" si="8"/>
        <v/>
      </c>
      <c r="I72" s="126"/>
      <c r="J72" s="129"/>
      <c r="K72" s="130"/>
      <c r="L72" s="130"/>
      <c r="M72" s="166"/>
      <c r="N72" s="131" t="str">
        <f t="shared" si="9"/>
        <v/>
      </c>
      <c r="O72" s="167" t="str">
        <f t="shared" si="10"/>
        <v/>
      </c>
      <c r="P72" s="168"/>
      <c r="Q72" s="138" t="str">
        <f t="shared" si="11"/>
        <v/>
      </c>
      <c r="R72" s="132"/>
      <c r="S72" s="133"/>
      <c r="T72" s="142" t="str">
        <f t="shared" si="12"/>
        <v/>
      </c>
      <c r="U72" s="130"/>
      <c r="V72" s="134"/>
      <c r="W72" s="144" t="str">
        <f t="shared" si="13"/>
        <v/>
      </c>
      <c r="X72" s="130"/>
      <c r="Y72" s="135"/>
      <c r="Z72" s="144" t="str">
        <f t="shared" si="14"/>
        <v/>
      </c>
      <c r="AA72" s="130"/>
      <c r="AB72" s="135"/>
      <c r="AC72" s="111" t="str">
        <f t="shared" si="15"/>
        <v/>
      </c>
      <c r="AD72" s="206" t="s">
        <v>68</v>
      </c>
      <c r="AE72" s="206">
        <v>1926210</v>
      </c>
      <c r="AF72" s="64"/>
      <c r="AG72" s="64"/>
      <c r="AH72" s="64"/>
      <c r="AI72" s="64"/>
      <c r="AJ72" s="64"/>
      <c r="AK72" s="64"/>
      <c r="AL72" s="64"/>
      <c r="AM72" s="64"/>
      <c r="AN72" s="64"/>
      <c r="AO72" s="64"/>
      <c r="AP72" s="64"/>
      <c r="AQ72" s="64"/>
      <c r="AR72" s="64"/>
      <c r="AS72" s="64"/>
      <c r="AT72" s="64"/>
      <c r="AU72" s="64"/>
      <c r="AV72" s="64"/>
      <c r="AW72" s="64"/>
    </row>
    <row r="73" spans="1:49" ht="32.1" customHeight="1" x14ac:dyDescent="0.3">
      <c r="A73" s="50"/>
      <c r="B73" s="97"/>
      <c r="C73" s="98" t="s">
        <v>66</v>
      </c>
      <c r="D73" s="99" t="s">
        <v>67</v>
      </c>
      <c r="E73" s="99"/>
      <c r="F73" s="100"/>
      <c r="G73" s="100"/>
      <c r="H73" s="101" t="str">
        <f t="shared" si="8"/>
        <v/>
      </c>
      <c r="I73" s="99"/>
      <c r="J73" s="102"/>
      <c r="K73" s="103"/>
      <c r="L73" s="103"/>
      <c r="M73" s="160"/>
      <c r="N73" s="104" t="str">
        <f t="shared" si="9"/>
        <v/>
      </c>
      <c r="O73" s="161" t="str">
        <f t="shared" si="10"/>
        <v/>
      </c>
      <c r="P73" s="162"/>
      <c r="Q73" s="136" t="str">
        <f t="shared" si="11"/>
        <v/>
      </c>
      <c r="R73" s="99"/>
      <c r="S73" s="105"/>
      <c r="T73" s="136" t="str">
        <f t="shared" si="12"/>
        <v/>
      </c>
      <c r="U73" s="99"/>
      <c r="V73" s="105"/>
      <c r="W73" s="136" t="str">
        <f t="shared" si="13"/>
        <v/>
      </c>
      <c r="X73" s="99"/>
      <c r="Y73" s="105"/>
      <c r="Z73" s="136" t="str">
        <f t="shared" si="14"/>
        <v/>
      </c>
      <c r="AA73" s="99"/>
      <c r="AB73" s="105"/>
      <c r="AC73" s="106" t="str">
        <f t="shared" si="15"/>
        <v/>
      </c>
      <c r="AD73" s="204" t="s">
        <v>68</v>
      </c>
      <c r="AE73" s="204">
        <v>1926210</v>
      </c>
      <c r="AF73" s="51"/>
      <c r="AG73" s="51"/>
      <c r="AH73" s="51"/>
      <c r="AI73" s="51"/>
      <c r="AJ73" s="51"/>
      <c r="AK73" s="51"/>
      <c r="AL73" s="51"/>
      <c r="AM73" s="51"/>
      <c r="AN73" s="51"/>
      <c r="AO73" s="51"/>
      <c r="AP73" s="51"/>
      <c r="AQ73" s="51"/>
      <c r="AR73" s="51"/>
      <c r="AS73" s="51"/>
      <c r="AT73" s="51"/>
      <c r="AU73" s="51"/>
      <c r="AV73" s="51"/>
      <c r="AW73" s="51"/>
    </row>
    <row r="74" spans="1:49" ht="32.1" customHeight="1" x14ac:dyDescent="0.3">
      <c r="A74" s="50"/>
      <c r="B74" s="97"/>
      <c r="C74" s="98" t="s">
        <v>66</v>
      </c>
      <c r="D74" s="99" t="s">
        <v>67</v>
      </c>
      <c r="E74" s="99"/>
      <c r="F74" s="100"/>
      <c r="G74" s="100"/>
      <c r="H74" s="101" t="str">
        <f t="shared" si="8"/>
        <v/>
      </c>
      <c r="I74" s="99"/>
      <c r="J74" s="102"/>
      <c r="K74" s="103"/>
      <c r="L74" s="103"/>
      <c r="M74" s="160"/>
      <c r="N74" s="104" t="str">
        <f t="shared" si="9"/>
        <v/>
      </c>
      <c r="O74" s="161" t="str">
        <f t="shared" si="10"/>
        <v/>
      </c>
      <c r="P74" s="162"/>
      <c r="Q74" s="136" t="str">
        <f t="shared" si="11"/>
        <v/>
      </c>
      <c r="R74" s="99"/>
      <c r="S74" s="105"/>
      <c r="T74" s="136" t="str">
        <f t="shared" si="12"/>
        <v/>
      </c>
      <c r="U74" s="99"/>
      <c r="V74" s="105"/>
      <c r="W74" s="136" t="str">
        <f t="shared" si="13"/>
        <v/>
      </c>
      <c r="X74" s="99"/>
      <c r="Y74" s="105"/>
      <c r="Z74" s="136" t="str">
        <f t="shared" si="14"/>
        <v/>
      </c>
      <c r="AA74" s="99"/>
      <c r="AB74" s="105"/>
      <c r="AC74" s="106" t="str">
        <f t="shared" si="15"/>
        <v/>
      </c>
      <c r="AD74" s="204" t="s">
        <v>68</v>
      </c>
      <c r="AE74" s="204">
        <v>1926210</v>
      </c>
      <c r="AF74" s="51"/>
      <c r="AG74" s="51"/>
      <c r="AH74" s="51"/>
      <c r="AI74" s="51"/>
      <c r="AJ74" s="51"/>
      <c r="AK74" s="51"/>
      <c r="AL74" s="51"/>
      <c r="AM74" s="51"/>
      <c r="AN74" s="51"/>
      <c r="AO74" s="51"/>
      <c r="AP74" s="51"/>
      <c r="AQ74" s="51"/>
      <c r="AR74" s="51"/>
      <c r="AS74" s="51"/>
      <c r="AT74" s="51"/>
      <c r="AU74" s="51"/>
      <c r="AV74" s="51"/>
      <c r="AW74" s="51"/>
    </row>
    <row r="75" spans="1:49" ht="32.1" customHeight="1" x14ac:dyDescent="0.3">
      <c r="A75" s="50"/>
      <c r="B75" s="97"/>
      <c r="C75" s="98" t="s">
        <v>66</v>
      </c>
      <c r="D75" s="99" t="s">
        <v>67</v>
      </c>
      <c r="E75" s="99"/>
      <c r="F75" s="100"/>
      <c r="G75" s="100"/>
      <c r="H75" s="101" t="str">
        <f t="shared" si="8"/>
        <v/>
      </c>
      <c r="I75" s="99"/>
      <c r="J75" s="102"/>
      <c r="K75" s="103"/>
      <c r="L75" s="103"/>
      <c r="M75" s="160"/>
      <c r="N75" s="104" t="str">
        <f t="shared" si="9"/>
        <v/>
      </c>
      <c r="O75" s="161" t="str">
        <f t="shared" si="10"/>
        <v/>
      </c>
      <c r="P75" s="162"/>
      <c r="Q75" s="136" t="str">
        <f t="shared" si="11"/>
        <v/>
      </c>
      <c r="R75" s="99"/>
      <c r="S75" s="105"/>
      <c r="T75" s="136" t="str">
        <f t="shared" si="12"/>
        <v/>
      </c>
      <c r="U75" s="99"/>
      <c r="V75" s="105"/>
      <c r="W75" s="136" t="str">
        <f t="shared" si="13"/>
        <v/>
      </c>
      <c r="X75" s="99"/>
      <c r="Y75" s="105"/>
      <c r="Z75" s="136" t="str">
        <f t="shared" si="14"/>
        <v/>
      </c>
      <c r="AA75" s="99"/>
      <c r="AB75" s="105"/>
      <c r="AC75" s="106" t="str">
        <f t="shared" si="15"/>
        <v/>
      </c>
      <c r="AD75" s="204" t="s">
        <v>68</v>
      </c>
      <c r="AE75" s="204">
        <v>1926210</v>
      </c>
      <c r="AF75" s="51"/>
      <c r="AG75" s="51"/>
      <c r="AH75" s="51"/>
      <c r="AI75" s="51"/>
      <c r="AJ75" s="51"/>
      <c r="AK75" s="51"/>
      <c r="AL75" s="51"/>
      <c r="AM75" s="51"/>
      <c r="AN75" s="51"/>
      <c r="AO75" s="51"/>
      <c r="AP75" s="51"/>
      <c r="AQ75" s="51"/>
      <c r="AR75" s="51"/>
      <c r="AS75" s="51"/>
      <c r="AT75" s="51"/>
      <c r="AU75" s="51"/>
      <c r="AV75" s="51"/>
      <c r="AW75" s="51"/>
    </row>
    <row r="76" spans="1:49" ht="32.1" customHeight="1" x14ac:dyDescent="0.3">
      <c r="A76" s="50"/>
      <c r="B76" s="97"/>
      <c r="C76" s="98" t="s">
        <v>66</v>
      </c>
      <c r="D76" s="99" t="s">
        <v>67</v>
      </c>
      <c r="E76" s="99"/>
      <c r="F76" s="100"/>
      <c r="G76" s="100"/>
      <c r="H76" s="101" t="str">
        <f t="shared" si="8"/>
        <v/>
      </c>
      <c r="I76" s="99"/>
      <c r="J76" s="102"/>
      <c r="K76" s="103"/>
      <c r="L76" s="103"/>
      <c r="M76" s="160"/>
      <c r="N76" s="104" t="str">
        <f t="shared" si="9"/>
        <v/>
      </c>
      <c r="O76" s="161" t="str">
        <f t="shared" si="10"/>
        <v/>
      </c>
      <c r="P76" s="162"/>
      <c r="Q76" s="136" t="str">
        <f t="shared" si="11"/>
        <v/>
      </c>
      <c r="R76" s="99"/>
      <c r="S76" s="105"/>
      <c r="T76" s="136" t="str">
        <f t="shared" si="12"/>
        <v/>
      </c>
      <c r="U76" s="99"/>
      <c r="V76" s="105"/>
      <c r="W76" s="136" t="str">
        <f t="shared" si="13"/>
        <v/>
      </c>
      <c r="X76" s="99"/>
      <c r="Y76" s="105"/>
      <c r="Z76" s="136" t="str">
        <f t="shared" si="14"/>
        <v/>
      </c>
      <c r="AA76" s="99"/>
      <c r="AB76" s="105"/>
      <c r="AC76" s="106" t="str">
        <f t="shared" si="15"/>
        <v/>
      </c>
      <c r="AD76" s="204" t="s">
        <v>68</v>
      </c>
      <c r="AE76" s="204">
        <v>1926210</v>
      </c>
      <c r="AF76" s="51"/>
      <c r="AG76" s="51"/>
      <c r="AH76" s="51"/>
      <c r="AI76" s="51"/>
      <c r="AJ76" s="51"/>
      <c r="AK76" s="51"/>
      <c r="AL76" s="51"/>
      <c r="AM76" s="51"/>
      <c r="AN76" s="51"/>
      <c r="AO76" s="51"/>
      <c r="AP76" s="51"/>
      <c r="AQ76" s="51"/>
      <c r="AR76" s="51"/>
      <c r="AS76" s="51"/>
      <c r="AT76" s="51"/>
      <c r="AU76" s="51"/>
      <c r="AV76" s="51"/>
      <c r="AW76" s="51"/>
    </row>
    <row r="77" spans="1:49" ht="32.1" customHeight="1" x14ac:dyDescent="0.3">
      <c r="A77" s="50"/>
      <c r="B77" s="97"/>
      <c r="C77" s="98" t="s">
        <v>66</v>
      </c>
      <c r="D77" s="99" t="s">
        <v>67</v>
      </c>
      <c r="E77" s="99"/>
      <c r="F77" s="100"/>
      <c r="G77" s="100"/>
      <c r="H77" s="101" t="str">
        <f t="shared" si="8"/>
        <v/>
      </c>
      <c r="I77" s="99"/>
      <c r="J77" s="102"/>
      <c r="K77" s="103"/>
      <c r="L77" s="103"/>
      <c r="M77" s="160"/>
      <c r="N77" s="104" t="str">
        <f t="shared" si="9"/>
        <v/>
      </c>
      <c r="O77" s="161" t="str">
        <f t="shared" si="10"/>
        <v/>
      </c>
      <c r="P77" s="162"/>
      <c r="Q77" s="136" t="str">
        <f t="shared" si="11"/>
        <v/>
      </c>
      <c r="R77" s="99"/>
      <c r="S77" s="105"/>
      <c r="T77" s="136" t="str">
        <f t="shared" si="12"/>
        <v/>
      </c>
      <c r="U77" s="99"/>
      <c r="V77" s="105"/>
      <c r="W77" s="136" t="str">
        <f t="shared" si="13"/>
        <v/>
      </c>
      <c r="X77" s="99"/>
      <c r="Y77" s="105"/>
      <c r="Z77" s="136" t="str">
        <f t="shared" si="14"/>
        <v/>
      </c>
      <c r="AA77" s="99"/>
      <c r="AB77" s="105"/>
      <c r="AC77" s="106" t="str">
        <f t="shared" si="15"/>
        <v/>
      </c>
      <c r="AD77" s="204" t="s">
        <v>68</v>
      </c>
      <c r="AE77" s="204">
        <v>1926210</v>
      </c>
      <c r="AF77" s="51"/>
      <c r="AG77" s="51"/>
      <c r="AH77" s="51"/>
      <c r="AI77" s="51"/>
      <c r="AJ77" s="51"/>
      <c r="AK77" s="51"/>
      <c r="AL77" s="51"/>
      <c r="AM77" s="51"/>
      <c r="AN77" s="51"/>
      <c r="AO77" s="51"/>
      <c r="AP77" s="51"/>
      <c r="AQ77" s="51"/>
      <c r="AR77" s="51"/>
      <c r="AS77" s="51"/>
      <c r="AT77" s="51"/>
      <c r="AU77" s="51"/>
      <c r="AV77" s="51"/>
      <c r="AW77" s="51"/>
    </row>
    <row r="78" spans="1:49" ht="32.1" customHeight="1" x14ac:dyDescent="0.3">
      <c r="A78" s="50"/>
      <c r="B78" s="97"/>
      <c r="C78" s="98" t="s">
        <v>66</v>
      </c>
      <c r="D78" s="99" t="s">
        <v>67</v>
      </c>
      <c r="E78" s="99"/>
      <c r="F78" s="100"/>
      <c r="G78" s="100"/>
      <c r="H78" s="101" t="str">
        <f t="shared" si="8"/>
        <v/>
      </c>
      <c r="I78" s="99"/>
      <c r="J78" s="102"/>
      <c r="K78" s="103"/>
      <c r="L78" s="103"/>
      <c r="M78" s="160"/>
      <c r="N78" s="104" t="str">
        <f t="shared" si="9"/>
        <v/>
      </c>
      <c r="O78" s="161" t="str">
        <f t="shared" si="10"/>
        <v/>
      </c>
      <c r="P78" s="162"/>
      <c r="Q78" s="136" t="str">
        <f t="shared" si="11"/>
        <v/>
      </c>
      <c r="R78" s="99"/>
      <c r="S78" s="105"/>
      <c r="T78" s="136" t="str">
        <f t="shared" si="12"/>
        <v/>
      </c>
      <c r="U78" s="99"/>
      <c r="V78" s="105"/>
      <c r="W78" s="136" t="str">
        <f t="shared" si="13"/>
        <v/>
      </c>
      <c r="X78" s="99"/>
      <c r="Y78" s="105"/>
      <c r="Z78" s="136" t="str">
        <f t="shared" si="14"/>
        <v/>
      </c>
      <c r="AA78" s="99"/>
      <c r="AB78" s="105"/>
      <c r="AC78" s="106" t="str">
        <f t="shared" si="15"/>
        <v/>
      </c>
      <c r="AD78" s="204" t="s">
        <v>68</v>
      </c>
      <c r="AE78" s="204">
        <v>1926210</v>
      </c>
      <c r="AF78" s="51"/>
      <c r="AG78" s="51"/>
      <c r="AH78" s="51"/>
      <c r="AI78" s="51"/>
      <c r="AJ78" s="51"/>
      <c r="AK78" s="51"/>
      <c r="AL78" s="51"/>
      <c r="AM78" s="51"/>
      <c r="AN78" s="51"/>
      <c r="AO78" s="51"/>
      <c r="AP78" s="51"/>
      <c r="AQ78" s="51"/>
      <c r="AR78" s="51"/>
      <c r="AS78" s="51"/>
      <c r="AT78" s="51"/>
      <c r="AU78" s="51"/>
      <c r="AV78" s="51"/>
      <c r="AW78" s="51"/>
    </row>
    <row r="79" spans="1:49" ht="32.1" customHeight="1" x14ac:dyDescent="0.3">
      <c r="A79" s="50"/>
      <c r="B79" s="97"/>
      <c r="C79" s="98" t="s">
        <v>66</v>
      </c>
      <c r="D79" s="99" t="s">
        <v>67</v>
      </c>
      <c r="E79" s="99"/>
      <c r="F79" s="100"/>
      <c r="G79" s="100"/>
      <c r="H79" s="101" t="str">
        <f t="shared" si="8"/>
        <v/>
      </c>
      <c r="I79" s="99"/>
      <c r="J79" s="102"/>
      <c r="K79" s="103"/>
      <c r="L79" s="103"/>
      <c r="M79" s="160"/>
      <c r="N79" s="104" t="str">
        <f t="shared" si="9"/>
        <v/>
      </c>
      <c r="O79" s="161" t="str">
        <f t="shared" si="10"/>
        <v/>
      </c>
      <c r="P79" s="162"/>
      <c r="Q79" s="136" t="str">
        <f t="shared" si="11"/>
        <v/>
      </c>
      <c r="R79" s="99"/>
      <c r="S79" s="105"/>
      <c r="T79" s="136" t="str">
        <f t="shared" si="12"/>
        <v/>
      </c>
      <c r="U79" s="99"/>
      <c r="V79" s="105"/>
      <c r="W79" s="136" t="str">
        <f t="shared" si="13"/>
        <v/>
      </c>
      <c r="X79" s="99"/>
      <c r="Y79" s="105"/>
      <c r="Z79" s="136" t="str">
        <f t="shared" si="14"/>
        <v/>
      </c>
      <c r="AA79" s="99"/>
      <c r="AB79" s="105"/>
      <c r="AC79" s="106" t="str">
        <f t="shared" si="15"/>
        <v/>
      </c>
      <c r="AD79" s="204" t="s">
        <v>68</v>
      </c>
      <c r="AE79" s="204">
        <v>1926210</v>
      </c>
      <c r="AF79" s="51"/>
      <c r="AG79" s="51"/>
      <c r="AH79" s="51"/>
      <c r="AI79" s="51"/>
      <c r="AJ79" s="51"/>
      <c r="AK79" s="51"/>
      <c r="AL79" s="51"/>
      <c r="AM79" s="51"/>
      <c r="AN79" s="51"/>
      <c r="AO79" s="51"/>
      <c r="AP79" s="51"/>
      <c r="AQ79" s="51"/>
      <c r="AR79" s="51"/>
      <c r="AS79" s="51"/>
      <c r="AT79" s="51"/>
      <c r="AU79" s="51"/>
      <c r="AV79" s="51"/>
      <c r="AW79" s="51"/>
    </row>
    <row r="80" spans="1:49" ht="32.1" customHeight="1" x14ac:dyDescent="0.3">
      <c r="A80" s="50"/>
      <c r="B80" s="97"/>
      <c r="C80" s="98" t="s">
        <v>66</v>
      </c>
      <c r="D80" s="99" t="s">
        <v>67</v>
      </c>
      <c r="E80" s="99"/>
      <c r="F80" s="100"/>
      <c r="G80" s="100"/>
      <c r="H80" s="101" t="str">
        <f t="shared" si="8"/>
        <v/>
      </c>
      <c r="I80" s="99"/>
      <c r="J80" s="102"/>
      <c r="K80" s="103"/>
      <c r="L80" s="103"/>
      <c r="M80" s="160"/>
      <c r="N80" s="104" t="str">
        <f t="shared" si="9"/>
        <v/>
      </c>
      <c r="O80" s="161" t="str">
        <f t="shared" si="10"/>
        <v/>
      </c>
      <c r="P80" s="162"/>
      <c r="Q80" s="136" t="str">
        <f t="shared" si="11"/>
        <v/>
      </c>
      <c r="R80" s="99"/>
      <c r="S80" s="105"/>
      <c r="T80" s="136" t="str">
        <f t="shared" si="12"/>
        <v/>
      </c>
      <c r="U80" s="99"/>
      <c r="V80" s="105"/>
      <c r="W80" s="136" t="str">
        <f t="shared" si="13"/>
        <v/>
      </c>
      <c r="X80" s="99"/>
      <c r="Y80" s="105"/>
      <c r="Z80" s="136" t="str">
        <f t="shared" si="14"/>
        <v/>
      </c>
      <c r="AA80" s="99"/>
      <c r="AB80" s="105"/>
      <c r="AC80" s="106" t="str">
        <f t="shared" si="15"/>
        <v/>
      </c>
      <c r="AD80" s="204" t="s">
        <v>68</v>
      </c>
      <c r="AE80" s="204">
        <v>1926210</v>
      </c>
      <c r="AF80" s="51"/>
      <c r="AG80" s="51"/>
      <c r="AH80" s="51"/>
      <c r="AI80" s="51"/>
      <c r="AJ80" s="51"/>
      <c r="AK80" s="51"/>
      <c r="AL80" s="51"/>
      <c r="AM80" s="51"/>
      <c r="AN80" s="51"/>
      <c r="AO80" s="51"/>
      <c r="AP80" s="51"/>
      <c r="AQ80" s="51"/>
      <c r="AR80" s="51"/>
      <c r="AS80" s="51"/>
      <c r="AT80" s="51"/>
      <c r="AU80" s="51"/>
      <c r="AV80" s="51"/>
      <c r="AW80" s="51"/>
    </row>
    <row r="81" spans="1:49" ht="32.1" customHeight="1" x14ac:dyDescent="0.3">
      <c r="A81" s="50"/>
      <c r="B81" s="97"/>
      <c r="C81" s="98" t="s">
        <v>66</v>
      </c>
      <c r="D81" s="99" t="s">
        <v>67</v>
      </c>
      <c r="E81" s="99"/>
      <c r="F81" s="100"/>
      <c r="G81" s="100"/>
      <c r="H81" s="101" t="str">
        <f t="shared" si="8"/>
        <v/>
      </c>
      <c r="I81" s="99"/>
      <c r="J81" s="102"/>
      <c r="K81" s="103"/>
      <c r="L81" s="103"/>
      <c r="M81" s="160"/>
      <c r="N81" s="104" t="str">
        <f t="shared" si="9"/>
        <v/>
      </c>
      <c r="O81" s="161" t="str">
        <f t="shared" si="10"/>
        <v/>
      </c>
      <c r="P81" s="162"/>
      <c r="Q81" s="136" t="str">
        <f t="shared" si="11"/>
        <v/>
      </c>
      <c r="R81" s="99"/>
      <c r="S81" s="105"/>
      <c r="T81" s="136" t="str">
        <f t="shared" si="12"/>
        <v/>
      </c>
      <c r="U81" s="99"/>
      <c r="V81" s="105"/>
      <c r="W81" s="136" t="str">
        <f t="shared" si="13"/>
        <v/>
      </c>
      <c r="X81" s="99"/>
      <c r="Y81" s="105"/>
      <c r="Z81" s="136" t="str">
        <f t="shared" si="14"/>
        <v/>
      </c>
      <c r="AA81" s="99"/>
      <c r="AB81" s="105"/>
      <c r="AC81" s="106" t="str">
        <f t="shared" si="15"/>
        <v/>
      </c>
      <c r="AD81" s="204" t="s">
        <v>68</v>
      </c>
      <c r="AE81" s="204">
        <v>1926210</v>
      </c>
      <c r="AF81" s="51"/>
      <c r="AG81" s="51"/>
      <c r="AH81" s="51"/>
      <c r="AI81" s="51"/>
      <c r="AJ81" s="51"/>
      <c r="AK81" s="51"/>
      <c r="AL81" s="51"/>
      <c r="AM81" s="51"/>
      <c r="AN81" s="51"/>
      <c r="AO81" s="51"/>
      <c r="AP81" s="51"/>
      <c r="AQ81" s="51"/>
      <c r="AR81" s="51"/>
      <c r="AS81" s="51"/>
      <c r="AT81" s="51"/>
      <c r="AU81" s="51"/>
      <c r="AV81" s="51"/>
      <c r="AW81" s="51"/>
    </row>
    <row r="82" spans="1:49" ht="32.1" customHeight="1" x14ac:dyDescent="0.3">
      <c r="A82" s="50"/>
      <c r="B82" s="97"/>
      <c r="C82" s="98" t="s">
        <v>66</v>
      </c>
      <c r="D82" s="99" t="s">
        <v>67</v>
      </c>
      <c r="E82" s="99"/>
      <c r="F82" s="100"/>
      <c r="G82" s="100"/>
      <c r="H82" s="101" t="str">
        <f t="shared" si="8"/>
        <v/>
      </c>
      <c r="I82" s="99"/>
      <c r="J82" s="102"/>
      <c r="K82" s="103"/>
      <c r="L82" s="103"/>
      <c r="M82" s="160"/>
      <c r="N82" s="104" t="str">
        <f t="shared" si="9"/>
        <v/>
      </c>
      <c r="O82" s="161" t="str">
        <f t="shared" si="10"/>
        <v/>
      </c>
      <c r="P82" s="162"/>
      <c r="Q82" s="136" t="str">
        <f t="shared" si="11"/>
        <v/>
      </c>
      <c r="R82" s="99"/>
      <c r="S82" s="105"/>
      <c r="T82" s="136" t="str">
        <f t="shared" si="12"/>
        <v/>
      </c>
      <c r="U82" s="99"/>
      <c r="V82" s="105"/>
      <c r="W82" s="136" t="str">
        <f t="shared" si="13"/>
        <v/>
      </c>
      <c r="X82" s="99"/>
      <c r="Y82" s="105"/>
      <c r="Z82" s="136" t="str">
        <f t="shared" si="14"/>
        <v/>
      </c>
      <c r="AA82" s="99"/>
      <c r="AB82" s="105"/>
      <c r="AC82" s="106" t="str">
        <f t="shared" si="15"/>
        <v/>
      </c>
      <c r="AD82" s="204" t="s">
        <v>68</v>
      </c>
      <c r="AE82" s="204">
        <v>1926210</v>
      </c>
      <c r="AF82" s="51"/>
      <c r="AG82" s="51"/>
      <c r="AH82" s="51"/>
      <c r="AI82" s="51"/>
      <c r="AJ82" s="51"/>
      <c r="AK82" s="51"/>
      <c r="AL82" s="51"/>
      <c r="AM82" s="51"/>
      <c r="AN82" s="51"/>
      <c r="AO82" s="51"/>
      <c r="AP82" s="51"/>
      <c r="AQ82" s="51"/>
      <c r="AR82" s="51"/>
      <c r="AS82" s="51"/>
      <c r="AT82" s="51"/>
      <c r="AU82" s="51"/>
      <c r="AV82" s="51"/>
      <c r="AW82" s="51"/>
    </row>
    <row r="83" spans="1:49" ht="32.1" customHeight="1" x14ac:dyDescent="0.3">
      <c r="A83" s="50"/>
      <c r="B83" s="97"/>
      <c r="C83" s="98" t="s">
        <v>66</v>
      </c>
      <c r="D83" s="99" t="s">
        <v>67</v>
      </c>
      <c r="E83" s="99"/>
      <c r="F83" s="100"/>
      <c r="G83" s="100"/>
      <c r="H83" s="101" t="str">
        <f t="shared" si="8"/>
        <v/>
      </c>
      <c r="I83" s="99"/>
      <c r="J83" s="102"/>
      <c r="K83" s="103"/>
      <c r="L83" s="103"/>
      <c r="M83" s="160"/>
      <c r="N83" s="104" t="str">
        <f t="shared" si="9"/>
        <v/>
      </c>
      <c r="O83" s="161" t="str">
        <f t="shared" si="10"/>
        <v/>
      </c>
      <c r="P83" s="162"/>
      <c r="Q83" s="136" t="str">
        <f t="shared" si="11"/>
        <v/>
      </c>
      <c r="R83" s="99"/>
      <c r="S83" s="105"/>
      <c r="T83" s="136" t="str">
        <f t="shared" si="12"/>
        <v/>
      </c>
      <c r="U83" s="99"/>
      <c r="V83" s="105"/>
      <c r="W83" s="136" t="str">
        <f t="shared" si="13"/>
        <v/>
      </c>
      <c r="X83" s="99"/>
      <c r="Y83" s="105"/>
      <c r="Z83" s="136" t="str">
        <f t="shared" si="14"/>
        <v/>
      </c>
      <c r="AA83" s="99"/>
      <c r="AB83" s="105"/>
      <c r="AC83" s="106" t="str">
        <f t="shared" si="15"/>
        <v/>
      </c>
      <c r="AD83" s="204" t="s">
        <v>68</v>
      </c>
      <c r="AE83" s="204">
        <v>1926210</v>
      </c>
      <c r="AF83" s="51"/>
      <c r="AG83" s="51"/>
      <c r="AH83" s="51"/>
      <c r="AI83" s="51"/>
      <c r="AJ83" s="51"/>
      <c r="AK83" s="51"/>
      <c r="AL83" s="51"/>
      <c r="AM83" s="51"/>
      <c r="AN83" s="51"/>
      <c r="AO83" s="51"/>
      <c r="AP83" s="51"/>
      <c r="AQ83" s="51"/>
      <c r="AR83" s="51"/>
      <c r="AS83" s="51"/>
      <c r="AT83" s="51"/>
      <c r="AU83" s="51"/>
      <c r="AV83" s="51"/>
      <c r="AW83" s="51"/>
    </row>
    <row r="84" spans="1:49" ht="32.1" customHeight="1" x14ac:dyDescent="0.3">
      <c r="A84" s="50"/>
      <c r="B84" s="97"/>
      <c r="C84" s="98" t="s">
        <v>66</v>
      </c>
      <c r="D84" s="99" t="s">
        <v>67</v>
      </c>
      <c r="E84" s="99"/>
      <c r="F84" s="100"/>
      <c r="G84" s="100"/>
      <c r="H84" s="101" t="str">
        <f t="shared" si="8"/>
        <v/>
      </c>
      <c r="I84" s="99"/>
      <c r="J84" s="102"/>
      <c r="K84" s="103"/>
      <c r="L84" s="103"/>
      <c r="M84" s="160"/>
      <c r="N84" s="104" t="str">
        <f t="shared" si="9"/>
        <v/>
      </c>
      <c r="O84" s="161" t="str">
        <f t="shared" si="10"/>
        <v/>
      </c>
      <c r="P84" s="162"/>
      <c r="Q84" s="136" t="str">
        <f t="shared" si="11"/>
        <v/>
      </c>
      <c r="R84" s="99"/>
      <c r="S84" s="105"/>
      <c r="T84" s="136" t="str">
        <f t="shared" si="12"/>
        <v/>
      </c>
      <c r="U84" s="99"/>
      <c r="V84" s="105"/>
      <c r="W84" s="136" t="str">
        <f t="shared" si="13"/>
        <v/>
      </c>
      <c r="X84" s="99"/>
      <c r="Y84" s="105"/>
      <c r="Z84" s="136" t="str">
        <f t="shared" si="14"/>
        <v/>
      </c>
      <c r="AA84" s="99"/>
      <c r="AB84" s="105"/>
      <c r="AC84" s="106" t="str">
        <f t="shared" si="15"/>
        <v/>
      </c>
      <c r="AD84" s="204" t="s">
        <v>68</v>
      </c>
      <c r="AE84" s="204">
        <v>1926210</v>
      </c>
      <c r="AF84" s="51"/>
      <c r="AG84" s="51"/>
      <c r="AH84" s="51"/>
      <c r="AI84" s="51"/>
      <c r="AJ84" s="51"/>
      <c r="AK84" s="51"/>
      <c r="AL84" s="51"/>
      <c r="AM84" s="51"/>
      <c r="AN84" s="51"/>
      <c r="AO84" s="51"/>
      <c r="AP84" s="51"/>
      <c r="AQ84" s="51"/>
      <c r="AR84" s="51"/>
      <c r="AS84" s="51"/>
      <c r="AT84" s="51"/>
      <c r="AU84" s="51"/>
      <c r="AV84" s="51"/>
      <c r="AW84" s="51"/>
    </row>
    <row r="85" spans="1:49" ht="32.1" customHeight="1" x14ac:dyDescent="0.3">
      <c r="A85" s="50"/>
      <c r="B85" s="97"/>
      <c r="C85" s="98" t="s">
        <v>66</v>
      </c>
      <c r="D85" s="99" t="s">
        <v>67</v>
      </c>
      <c r="E85" s="99"/>
      <c r="F85" s="100"/>
      <c r="G85" s="100"/>
      <c r="H85" s="101" t="str">
        <f t="shared" si="8"/>
        <v/>
      </c>
      <c r="I85" s="99"/>
      <c r="J85" s="102"/>
      <c r="K85" s="103"/>
      <c r="L85" s="103"/>
      <c r="M85" s="160"/>
      <c r="N85" s="104" t="str">
        <f t="shared" si="9"/>
        <v/>
      </c>
      <c r="O85" s="161" t="str">
        <f t="shared" si="10"/>
        <v/>
      </c>
      <c r="P85" s="162"/>
      <c r="Q85" s="136" t="str">
        <f t="shared" si="11"/>
        <v/>
      </c>
      <c r="R85" s="99"/>
      <c r="S85" s="105"/>
      <c r="T85" s="136" t="str">
        <f t="shared" si="12"/>
        <v/>
      </c>
      <c r="U85" s="99"/>
      <c r="V85" s="105"/>
      <c r="W85" s="136" t="str">
        <f t="shared" si="13"/>
        <v/>
      </c>
      <c r="X85" s="99"/>
      <c r="Y85" s="105"/>
      <c r="Z85" s="136" t="str">
        <f t="shared" si="14"/>
        <v/>
      </c>
      <c r="AA85" s="99"/>
      <c r="AB85" s="105"/>
      <c r="AC85" s="106" t="str">
        <f t="shared" si="15"/>
        <v/>
      </c>
      <c r="AD85" s="204" t="s">
        <v>68</v>
      </c>
      <c r="AE85" s="204">
        <v>1926210</v>
      </c>
      <c r="AF85" s="51"/>
      <c r="AG85" s="51"/>
      <c r="AH85" s="51"/>
      <c r="AI85" s="51"/>
      <c r="AJ85" s="51"/>
      <c r="AK85" s="51"/>
      <c r="AL85" s="51"/>
      <c r="AM85" s="51"/>
      <c r="AN85" s="51"/>
      <c r="AO85" s="51"/>
      <c r="AP85" s="51"/>
      <c r="AQ85" s="51"/>
      <c r="AR85" s="51"/>
      <c r="AS85" s="51"/>
      <c r="AT85" s="51"/>
      <c r="AU85" s="51"/>
      <c r="AV85" s="51"/>
      <c r="AW85" s="51"/>
    </row>
    <row r="86" spans="1:49" ht="32.1" customHeight="1" x14ac:dyDescent="0.3">
      <c r="A86" s="50"/>
      <c r="B86" s="97"/>
      <c r="C86" s="98" t="s">
        <v>66</v>
      </c>
      <c r="D86" s="99" t="s">
        <v>67</v>
      </c>
      <c r="E86" s="99"/>
      <c r="F86" s="100"/>
      <c r="G86" s="100"/>
      <c r="H86" s="101" t="str">
        <f t="shared" si="8"/>
        <v/>
      </c>
      <c r="I86" s="99"/>
      <c r="J86" s="102"/>
      <c r="K86" s="103"/>
      <c r="L86" s="103"/>
      <c r="M86" s="160"/>
      <c r="N86" s="104" t="str">
        <f t="shared" si="9"/>
        <v/>
      </c>
      <c r="O86" s="161" t="str">
        <f t="shared" si="10"/>
        <v/>
      </c>
      <c r="P86" s="162"/>
      <c r="Q86" s="136" t="str">
        <f t="shared" si="11"/>
        <v/>
      </c>
      <c r="R86" s="99"/>
      <c r="S86" s="105"/>
      <c r="T86" s="136" t="str">
        <f t="shared" si="12"/>
        <v/>
      </c>
      <c r="U86" s="99"/>
      <c r="V86" s="105"/>
      <c r="W86" s="136" t="str">
        <f t="shared" si="13"/>
        <v/>
      </c>
      <c r="X86" s="99"/>
      <c r="Y86" s="105"/>
      <c r="Z86" s="136" t="str">
        <f t="shared" si="14"/>
        <v/>
      </c>
      <c r="AA86" s="99"/>
      <c r="AB86" s="105"/>
      <c r="AC86" s="106" t="str">
        <f t="shared" si="15"/>
        <v/>
      </c>
      <c r="AD86" s="204" t="s">
        <v>68</v>
      </c>
      <c r="AE86" s="204">
        <v>1926210</v>
      </c>
      <c r="AF86" s="51"/>
      <c r="AG86" s="51"/>
      <c r="AH86" s="51"/>
      <c r="AI86" s="51"/>
      <c r="AJ86" s="51"/>
      <c r="AK86" s="51"/>
      <c r="AL86" s="51"/>
      <c r="AM86" s="51"/>
      <c r="AN86" s="51"/>
      <c r="AO86" s="51"/>
      <c r="AP86" s="51"/>
      <c r="AQ86" s="51"/>
      <c r="AR86" s="51"/>
      <c r="AS86" s="51"/>
      <c r="AT86" s="51"/>
      <c r="AU86" s="51"/>
      <c r="AV86" s="51"/>
      <c r="AW86" s="51"/>
    </row>
    <row r="87" spans="1:49" ht="32.1" customHeight="1" x14ac:dyDescent="0.3">
      <c r="A87" s="50"/>
      <c r="B87" s="97"/>
      <c r="C87" s="98" t="s">
        <v>66</v>
      </c>
      <c r="D87" s="99" t="s">
        <v>67</v>
      </c>
      <c r="E87" s="99"/>
      <c r="F87" s="100"/>
      <c r="G87" s="100"/>
      <c r="H87" s="101" t="str">
        <f t="shared" ref="H87:H118" si="16">IF(OR(F87="",G87=""),"",IF(CHOOSE(MONTH(F87),"Q3","Q3","Q3","Q4","Q4","Q4","Q1","Q1","Q1","Q2","Q2","Q2")=CHOOSE(MONTH(G87),"Q3","Q3","Q3","Q4","Q4","Q4","Q1","Q1","Q1","Q2","Q2","Q2"),CHOOSE(MONTH(F87),"Q3","Q3","Q3","Q4","Q4","Q4","Q1","Q1","Q1","Q2","Q2","Q2"),"Multi-Q"))</f>
        <v/>
      </c>
      <c r="I87" s="99"/>
      <c r="J87" s="102"/>
      <c r="K87" s="103"/>
      <c r="L87" s="103"/>
      <c r="M87" s="160"/>
      <c r="N87" s="104" t="str">
        <f t="shared" ref="N87:N118" si="17">IF(OR($D$15="",$D$15="Select Local Currency"),"",$D$15)</f>
        <v/>
      </c>
      <c r="O87" s="161" t="str">
        <f t="shared" ref="O87:O118" si="18">IF(OR(L87="",M87=""),"",L87*M87)</f>
        <v/>
      </c>
      <c r="P87" s="162"/>
      <c r="Q87" s="136" t="str">
        <f t="shared" ref="Q87:Q118" si="19">IF($I87="","",IFERROR(IF(VLOOKUP($I87,TacticKPILookup,2,FALSE)="","NA",VLOOKUP($I87,TacticKPILookup,2,FALSE)),"NA"))</f>
        <v/>
      </c>
      <c r="R87" s="99"/>
      <c r="S87" s="105"/>
      <c r="T87" s="136" t="str">
        <f t="shared" ref="T87:T118" si="20">IF($I87="","",IFERROR(IF(VLOOKUP($I87,TacticKPILookup,2,FALSE)="","NA",IF(VLOOKUP($I87,TacticKPILookup,3,FALSE)="","",VLOOKUP($I87,TacticKPILookup,3,FALSE))),"NA"))</f>
        <v/>
      </c>
      <c r="U87" s="99"/>
      <c r="V87" s="105"/>
      <c r="W87" s="136" t="str">
        <f t="shared" ref="W87:W118" si="21">IF($I87="","",IFERROR(IF(VLOOKUP($I87,TacticKPILookup,2,FALSE)="","NA",IF(VLOOKUP($I87,TacticKPILookup,4,FALSE)="","",VLOOKUP($I87,TacticKPILookup,4,FALSE))),"NA"))</f>
        <v/>
      </c>
      <c r="X87" s="99"/>
      <c r="Y87" s="105"/>
      <c r="Z87" s="136" t="str">
        <f t="shared" ref="Z87:Z118" si="22">IF($I87="","",IFERROR(IF(VLOOKUP($I87,TacticKPILookup,2,FALSE)="","NA",IF(VLOOKUP($I87,TacticKPILookup,5,FALSE)="","",VLOOKUP($I87,TacticKPILookup,5,FALSE))),"NA"))</f>
        <v/>
      </c>
      <c r="AA87" s="99"/>
      <c r="AB87" s="105"/>
      <c r="AC87" s="106" t="str">
        <f t="shared" ref="AC87:AC118" si="23">IF(I87="","",IF(OR(J87="",F87="",G87="",L87="",M87="",R87=""),"Missing fields",IF(S87&lt;&gt;"","POE complete","Ready - awaiting POE")))</f>
        <v/>
      </c>
      <c r="AD87" s="204" t="s">
        <v>68</v>
      </c>
      <c r="AE87" s="204">
        <v>1926210</v>
      </c>
      <c r="AF87" s="51"/>
      <c r="AG87" s="51"/>
      <c r="AH87" s="51"/>
      <c r="AI87" s="51"/>
      <c r="AJ87" s="51"/>
      <c r="AK87" s="51"/>
      <c r="AL87" s="51"/>
      <c r="AM87" s="51"/>
      <c r="AN87" s="51"/>
      <c r="AO87" s="51"/>
      <c r="AP87" s="51"/>
      <c r="AQ87" s="51"/>
      <c r="AR87" s="51"/>
      <c r="AS87" s="51"/>
      <c r="AT87" s="51"/>
      <c r="AU87" s="51"/>
      <c r="AV87" s="51"/>
      <c r="AW87" s="51"/>
    </row>
    <row r="88" spans="1:49" ht="32.1" customHeight="1" x14ac:dyDescent="0.3">
      <c r="A88" s="50"/>
      <c r="B88" s="97"/>
      <c r="C88" s="98" t="s">
        <v>66</v>
      </c>
      <c r="D88" s="99" t="s">
        <v>67</v>
      </c>
      <c r="E88" s="99"/>
      <c r="F88" s="100"/>
      <c r="G88" s="100"/>
      <c r="H88" s="101" t="str">
        <f t="shared" si="16"/>
        <v/>
      </c>
      <c r="I88" s="99"/>
      <c r="J88" s="102"/>
      <c r="K88" s="103"/>
      <c r="L88" s="103"/>
      <c r="M88" s="160"/>
      <c r="N88" s="104" t="str">
        <f t="shared" si="17"/>
        <v/>
      </c>
      <c r="O88" s="161" t="str">
        <f t="shared" si="18"/>
        <v/>
      </c>
      <c r="P88" s="162"/>
      <c r="Q88" s="136" t="str">
        <f t="shared" si="19"/>
        <v/>
      </c>
      <c r="R88" s="99"/>
      <c r="S88" s="105"/>
      <c r="T88" s="136" t="str">
        <f t="shared" si="20"/>
        <v/>
      </c>
      <c r="U88" s="99"/>
      <c r="V88" s="105"/>
      <c r="W88" s="136" t="str">
        <f t="shared" si="21"/>
        <v/>
      </c>
      <c r="X88" s="99"/>
      <c r="Y88" s="105"/>
      <c r="Z88" s="136" t="str">
        <f t="shared" si="22"/>
        <v/>
      </c>
      <c r="AA88" s="99"/>
      <c r="AB88" s="105"/>
      <c r="AC88" s="106" t="str">
        <f t="shared" si="23"/>
        <v/>
      </c>
      <c r="AD88" s="204" t="s">
        <v>68</v>
      </c>
      <c r="AE88" s="204">
        <v>1926210</v>
      </c>
      <c r="AF88" s="51"/>
      <c r="AG88" s="51"/>
      <c r="AH88" s="51"/>
      <c r="AI88" s="51"/>
      <c r="AJ88" s="51"/>
      <c r="AK88" s="51"/>
      <c r="AL88" s="51"/>
      <c r="AM88" s="51"/>
      <c r="AN88" s="51"/>
      <c r="AO88" s="51"/>
      <c r="AP88" s="51"/>
      <c r="AQ88" s="51"/>
      <c r="AR88" s="51"/>
      <c r="AS88" s="51"/>
      <c r="AT88" s="51"/>
      <c r="AU88" s="51"/>
      <c r="AV88" s="51"/>
      <c r="AW88" s="51"/>
    </row>
    <row r="89" spans="1:49" ht="32.1" customHeight="1" x14ac:dyDescent="0.3">
      <c r="A89" s="50"/>
      <c r="B89" s="97"/>
      <c r="C89" s="98" t="s">
        <v>66</v>
      </c>
      <c r="D89" s="99" t="s">
        <v>67</v>
      </c>
      <c r="E89" s="99"/>
      <c r="F89" s="100"/>
      <c r="G89" s="100"/>
      <c r="H89" s="101" t="str">
        <f t="shared" si="16"/>
        <v/>
      </c>
      <c r="I89" s="99"/>
      <c r="J89" s="102"/>
      <c r="K89" s="103"/>
      <c r="L89" s="103"/>
      <c r="M89" s="160"/>
      <c r="N89" s="104" t="str">
        <f t="shared" si="17"/>
        <v/>
      </c>
      <c r="O89" s="161" t="str">
        <f t="shared" si="18"/>
        <v/>
      </c>
      <c r="P89" s="162"/>
      <c r="Q89" s="136" t="str">
        <f t="shared" si="19"/>
        <v/>
      </c>
      <c r="R89" s="99"/>
      <c r="S89" s="105"/>
      <c r="T89" s="136" t="str">
        <f t="shared" si="20"/>
        <v/>
      </c>
      <c r="U89" s="99"/>
      <c r="V89" s="105"/>
      <c r="W89" s="136" t="str">
        <f t="shared" si="21"/>
        <v/>
      </c>
      <c r="X89" s="99"/>
      <c r="Y89" s="105"/>
      <c r="Z89" s="136" t="str">
        <f t="shared" si="22"/>
        <v/>
      </c>
      <c r="AA89" s="99"/>
      <c r="AB89" s="105"/>
      <c r="AC89" s="106" t="str">
        <f t="shared" si="23"/>
        <v/>
      </c>
      <c r="AD89" s="204" t="s">
        <v>68</v>
      </c>
      <c r="AE89" s="204">
        <v>1926210</v>
      </c>
      <c r="AF89" s="51"/>
      <c r="AG89" s="51"/>
      <c r="AH89" s="51"/>
      <c r="AI89" s="51"/>
      <c r="AJ89" s="51"/>
      <c r="AK89" s="51"/>
      <c r="AL89" s="51"/>
      <c r="AM89" s="51"/>
      <c r="AN89" s="51"/>
      <c r="AO89" s="51"/>
      <c r="AP89" s="51"/>
      <c r="AQ89" s="51"/>
      <c r="AR89" s="51"/>
      <c r="AS89" s="51"/>
      <c r="AT89" s="51"/>
      <c r="AU89" s="51"/>
      <c r="AV89" s="51"/>
      <c r="AW89" s="51"/>
    </row>
    <row r="90" spans="1:49" ht="32.1" customHeight="1" x14ac:dyDescent="0.3">
      <c r="A90" s="50"/>
      <c r="B90" s="97"/>
      <c r="C90" s="98" t="s">
        <v>66</v>
      </c>
      <c r="D90" s="99" t="s">
        <v>67</v>
      </c>
      <c r="E90" s="99"/>
      <c r="F90" s="100"/>
      <c r="G90" s="100"/>
      <c r="H90" s="101" t="str">
        <f t="shared" si="16"/>
        <v/>
      </c>
      <c r="I90" s="99"/>
      <c r="J90" s="102"/>
      <c r="K90" s="103"/>
      <c r="L90" s="103"/>
      <c r="M90" s="160"/>
      <c r="N90" s="104" t="str">
        <f t="shared" si="17"/>
        <v/>
      </c>
      <c r="O90" s="161" t="str">
        <f t="shared" si="18"/>
        <v/>
      </c>
      <c r="P90" s="162"/>
      <c r="Q90" s="136" t="str">
        <f t="shared" si="19"/>
        <v/>
      </c>
      <c r="R90" s="99"/>
      <c r="S90" s="105"/>
      <c r="T90" s="136" t="str">
        <f t="shared" si="20"/>
        <v/>
      </c>
      <c r="U90" s="99"/>
      <c r="V90" s="105"/>
      <c r="W90" s="136" t="str">
        <f t="shared" si="21"/>
        <v/>
      </c>
      <c r="X90" s="99"/>
      <c r="Y90" s="105"/>
      <c r="Z90" s="136" t="str">
        <f t="shared" si="22"/>
        <v/>
      </c>
      <c r="AA90" s="99"/>
      <c r="AB90" s="105"/>
      <c r="AC90" s="106" t="str">
        <f t="shared" si="23"/>
        <v/>
      </c>
      <c r="AD90" s="204" t="s">
        <v>68</v>
      </c>
      <c r="AE90" s="204">
        <v>1926210</v>
      </c>
      <c r="AF90" s="51"/>
      <c r="AG90" s="51"/>
      <c r="AH90" s="51"/>
      <c r="AI90" s="51"/>
      <c r="AJ90" s="51"/>
      <c r="AK90" s="51"/>
      <c r="AL90" s="51"/>
      <c r="AM90" s="51"/>
      <c r="AN90" s="51"/>
      <c r="AO90" s="51"/>
      <c r="AP90" s="51"/>
      <c r="AQ90" s="51"/>
      <c r="AR90" s="51"/>
      <c r="AS90" s="51"/>
      <c r="AT90" s="51"/>
      <c r="AU90" s="51"/>
      <c r="AV90" s="51"/>
      <c r="AW90" s="51"/>
    </row>
    <row r="91" spans="1:49" ht="32.1" customHeight="1" x14ac:dyDescent="0.3">
      <c r="A91" s="50"/>
      <c r="B91" s="97"/>
      <c r="C91" s="98" t="s">
        <v>66</v>
      </c>
      <c r="D91" s="99" t="s">
        <v>67</v>
      </c>
      <c r="E91" s="99"/>
      <c r="F91" s="100"/>
      <c r="G91" s="100"/>
      <c r="H91" s="101" t="str">
        <f t="shared" si="16"/>
        <v/>
      </c>
      <c r="I91" s="99"/>
      <c r="J91" s="102"/>
      <c r="K91" s="103"/>
      <c r="L91" s="103"/>
      <c r="M91" s="160"/>
      <c r="N91" s="104" t="str">
        <f t="shared" si="17"/>
        <v/>
      </c>
      <c r="O91" s="161" t="str">
        <f t="shared" si="18"/>
        <v/>
      </c>
      <c r="P91" s="162"/>
      <c r="Q91" s="136" t="str">
        <f t="shared" si="19"/>
        <v/>
      </c>
      <c r="R91" s="99"/>
      <c r="S91" s="105"/>
      <c r="T91" s="136" t="str">
        <f t="shared" si="20"/>
        <v/>
      </c>
      <c r="U91" s="99"/>
      <c r="V91" s="105"/>
      <c r="W91" s="136" t="str">
        <f t="shared" si="21"/>
        <v/>
      </c>
      <c r="X91" s="99"/>
      <c r="Y91" s="105"/>
      <c r="Z91" s="136" t="str">
        <f t="shared" si="22"/>
        <v/>
      </c>
      <c r="AA91" s="99"/>
      <c r="AB91" s="105"/>
      <c r="AC91" s="106" t="str">
        <f t="shared" si="23"/>
        <v/>
      </c>
      <c r="AD91" s="204" t="s">
        <v>68</v>
      </c>
      <c r="AE91" s="204">
        <v>1926210</v>
      </c>
      <c r="AF91" s="51"/>
      <c r="AG91" s="51"/>
      <c r="AH91" s="51"/>
      <c r="AI91" s="51"/>
      <c r="AJ91" s="51"/>
      <c r="AK91" s="51"/>
      <c r="AL91" s="51"/>
      <c r="AM91" s="51"/>
      <c r="AN91" s="51"/>
      <c r="AO91" s="51"/>
      <c r="AP91" s="51"/>
      <c r="AQ91" s="51"/>
      <c r="AR91" s="51"/>
      <c r="AS91" s="51"/>
      <c r="AT91" s="51"/>
      <c r="AU91" s="51"/>
      <c r="AV91" s="51"/>
      <c r="AW91" s="51"/>
    </row>
    <row r="92" spans="1:49" ht="32.1" customHeight="1" x14ac:dyDescent="0.3">
      <c r="A92" s="50"/>
      <c r="B92" s="97"/>
      <c r="C92" s="98" t="s">
        <v>66</v>
      </c>
      <c r="D92" s="99" t="s">
        <v>67</v>
      </c>
      <c r="E92" s="99"/>
      <c r="F92" s="100"/>
      <c r="G92" s="100"/>
      <c r="H92" s="101" t="str">
        <f t="shared" si="16"/>
        <v/>
      </c>
      <c r="I92" s="99"/>
      <c r="J92" s="102"/>
      <c r="K92" s="103"/>
      <c r="L92" s="103"/>
      <c r="M92" s="160"/>
      <c r="N92" s="104" t="str">
        <f t="shared" si="17"/>
        <v/>
      </c>
      <c r="O92" s="161" t="str">
        <f t="shared" si="18"/>
        <v/>
      </c>
      <c r="P92" s="162"/>
      <c r="Q92" s="136" t="str">
        <f t="shared" si="19"/>
        <v/>
      </c>
      <c r="R92" s="99"/>
      <c r="S92" s="105"/>
      <c r="T92" s="136" t="str">
        <f t="shared" si="20"/>
        <v/>
      </c>
      <c r="U92" s="99"/>
      <c r="V92" s="105"/>
      <c r="W92" s="136" t="str">
        <f t="shared" si="21"/>
        <v/>
      </c>
      <c r="X92" s="99"/>
      <c r="Y92" s="105"/>
      <c r="Z92" s="136" t="str">
        <f t="shared" si="22"/>
        <v/>
      </c>
      <c r="AA92" s="99"/>
      <c r="AB92" s="105"/>
      <c r="AC92" s="106" t="str">
        <f t="shared" si="23"/>
        <v/>
      </c>
      <c r="AD92" s="204" t="s">
        <v>68</v>
      </c>
      <c r="AE92" s="204">
        <v>1926210</v>
      </c>
      <c r="AF92" s="51"/>
      <c r="AG92" s="51"/>
      <c r="AH92" s="51"/>
      <c r="AI92" s="51"/>
      <c r="AJ92" s="51"/>
      <c r="AK92" s="51"/>
      <c r="AL92" s="51"/>
      <c r="AM92" s="51"/>
      <c r="AN92" s="51"/>
      <c r="AO92" s="51"/>
      <c r="AP92" s="51"/>
      <c r="AQ92" s="51"/>
      <c r="AR92" s="51"/>
      <c r="AS92" s="51"/>
      <c r="AT92" s="51"/>
      <c r="AU92" s="51"/>
      <c r="AV92" s="51"/>
      <c r="AW92" s="51"/>
    </row>
    <row r="93" spans="1:49" ht="32.1" customHeight="1" x14ac:dyDescent="0.3">
      <c r="A93" s="50"/>
      <c r="B93" s="97"/>
      <c r="C93" s="98" t="s">
        <v>66</v>
      </c>
      <c r="D93" s="99" t="s">
        <v>67</v>
      </c>
      <c r="E93" s="99"/>
      <c r="F93" s="100"/>
      <c r="G93" s="100"/>
      <c r="H93" s="101" t="str">
        <f t="shared" si="16"/>
        <v/>
      </c>
      <c r="I93" s="99"/>
      <c r="J93" s="102"/>
      <c r="K93" s="103"/>
      <c r="L93" s="103"/>
      <c r="M93" s="160"/>
      <c r="N93" s="104" t="str">
        <f t="shared" si="17"/>
        <v/>
      </c>
      <c r="O93" s="161" t="str">
        <f t="shared" si="18"/>
        <v/>
      </c>
      <c r="P93" s="162"/>
      <c r="Q93" s="136" t="str">
        <f t="shared" si="19"/>
        <v/>
      </c>
      <c r="R93" s="99"/>
      <c r="S93" s="105"/>
      <c r="T93" s="136" t="str">
        <f t="shared" si="20"/>
        <v/>
      </c>
      <c r="U93" s="99"/>
      <c r="V93" s="105"/>
      <c r="W93" s="136" t="str">
        <f t="shared" si="21"/>
        <v/>
      </c>
      <c r="X93" s="99"/>
      <c r="Y93" s="105"/>
      <c r="Z93" s="136" t="str">
        <f t="shared" si="22"/>
        <v/>
      </c>
      <c r="AA93" s="99"/>
      <c r="AB93" s="105"/>
      <c r="AC93" s="106" t="str">
        <f t="shared" si="23"/>
        <v/>
      </c>
      <c r="AD93" s="204" t="s">
        <v>68</v>
      </c>
      <c r="AE93" s="204">
        <v>1926210</v>
      </c>
      <c r="AF93" s="51"/>
      <c r="AG93" s="51"/>
      <c r="AH93" s="51"/>
      <c r="AI93" s="51"/>
      <c r="AJ93" s="51"/>
      <c r="AK93" s="51"/>
      <c r="AL93" s="51"/>
      <c r="AM93" s="51"/>
      <c r="AN93" s="51"/>
      <c r="AO93" s="51"/>
      <c r="AP93" s="51"/>
      <c r="AQ93" s="51"/>
      <c r="AR93" s="51"/>
      <c r="AS93" s="51"/>
      <c r="AT93" s="51"/>
      <c r="AU93" s="51"/>
      <c r="AV93" s="51"/>
      <c r="AW93" s="51"/>
    </row>
    <row r="94" spans="1:49" ht="32.1" customHeight="1" x14ac:dyDescent="0.3">
      <c r="A94" s="50"/>
      <c r="B94" s="97"/>
      <c r="C94" s="98" t="s">
        <v>66</v>
      </c>
      <c r="D94" s="99" t="s">
        <v>67</v>
      </c>
      <c r="E94" s="99"/>
      <c r="F94" s="100"/>
      <c r="G94" s="100"/>
      <c r="H94" s="101" t="str">
        <f t="shared" si="16"/>
        <v/>
      </c>
      <c r="I94" s="99"/>
      <c r="J94" s="102"/>
      <c r="K94" s="103"/>
      <c r="L94" s="103"/>
      <c r="M94" s="160"/>
      <c r="N94" s="104" t="str">
        <f t="shared" si="17"/>
        <v/>
      </c>
      <c r="O94" s="161" t="str">
        <f t="shared" si="18"/>
        <v/>
      </c>
      <c r="P94" s="162"/>
      <c r="Q94" s="136" t="str">
        <f t="shared" si="19"/>
        <v/>
      </c>
      <c r="R94" s="99"/>
      <c r="S94" s="105"/>
      <c r="T94" s="136" t="str">
        <f t="shared" si="20"/>
        <v/>
      </c>
      <c r="U94" s="99"/>
      <c r="V94" s="105"/>
      <c r="W94" s="136" t="str">
        <f t="shared" si="21"/>
        <v/>
      </c>
      <c r="X94" s="99"/>
      <c r="Y94" s="105"/>
      <c r="Z94" s="136" t="str">
        <f t="shared" si="22"/>
        <v/>
      </c>
      <c r="AA94" s="99"/>
      <c r="AB94" s="105"/>
      <c r="AC94" s="106" t="str">
        <f t="shared" si="23"/>
        <v/>
      </c>
      <c r="AD94" s="204" t="s">
        <v>68</v>
      </c>
      <c r="AE94" s="204">
        <v>1926210</v>
      </c>
      <c r="AF94" s="51"/>
      <c r="AG94" s="51"/>
      <c r="AH94" s="51"/>
      <c r="AI94" s="51"/>
      <c r="AJ94" s="51"/>
      <c r="AK94" s="51"/>
      <c r="AL94" s="51"/>
      <c r="AM94" s="51"/>
      <c r="AN94" s="51"/>
      <c r="AO94" s="51"/>
      <c r="AP94" s="51"/>
      <c r="AQ94" s="51"/>
      <c r="AR94" s="51"/>
      <c r="AS94" s="51"/>
      <c r="AT94" s="51"/>
      <c r="AU94" s="51"/>
      <c r="AV94" s="51"/>
      <c r="AW94" s="51"/>
    </row>
    <row r="95" spans="1:49" ht="32.1" customHeight="1" x14ac:dyDescent="0.3">
      <c r="A95" s="50"/>
      <c r="B95" s="97"/>
      <c r="C95" s="98" t="s">
        <v>66</v>
      </c>
      <c r="D95" s="99" t="s">
        <v>67</v>
      </c>
      <c r="E95" s="99"/>
      <c r="F95" s="100"/>
      <c r="G95" s="100"/>
      <c r="H95" s="101" t="str">
        <f t="shared" si="16"/>
        <v/>
      </c>
      <c r="I95" s="99"/>
      <c r="J95" s="102"/>
      <c r="K95" s="103"/>
      <c r="L95" s="103"/>
      <c r="M95" s="160"/>
      <c r="N95" s="104" t="str">
        <f t="shared" si="17"/>
        <v/>
      </c>
      <c r="O95" s="161" t="str">
        <f t="shared" si="18"/>
        <v/>
      </c>
      <c r="P95" s="162"/>
      <c r="Q95" s="136" t="str">
        <f t="shared" si="19"/>
        <v/>
      </c>
      <c r="R95" s="99"/>
      <c r="S95" s="105"/>
      <c r="T95" s="136" t="str">
        <f t="shared" si="20"/>
        <v/>
      </c>
      <c r="U95" s="99"/>
      <c r="V95" s="105"/>
      <c r="W95" s="136" t="str">
        <f t="shared" si="21"/>
        <v/>
      </c>
      <c r="X95" s="99"/>
      <c r="Y95" s="105"/>
      <c r="Z95" s="136" t="str">
        <f t="shared" si="22"/>
        <v/>
      </c>
      <c r="AA95" s="99"/>
      <c r="AB95" s="105"/>
      <c r="AC95" s="106" t="str">
        <f t="shared" si="23"/>
        <v/>
      </c>
      <c r="AD95" s="204" t="s">
        <v>68</v>
      </c>
      <c r="AE95" s="204">
        <v>1926210</v>
      </c>
      <c r="AF95" s="51"/>
      <c r="AG95" s="51"/>
      <c r="AH95" s="51"/>
      <c r="AI95" s="51"/>
      <c r="AJ95" s="51"/>
      <c r="AK95" s="51"/>
      <c r="AL95" s="51"/>
      <c r="AM95" s="51"/>
      <c r="AN95" s="51"/>
      <c r="AO95" s="51"/>
      <c r="AP95" s="51"/>
      <c r="AQ95" s="51"/>
      <c r="AR95" s="51"/>
      <c r="AS95" s="51"/>
      <c r="AT95" s="51"/>
      <c r="AU95" s="51"/>
      <c r="AV95" s="51"/>
      <c r="AW95" s="51"/>
    </row>
    <row r="96" spans="1:49" ht="32.1" customHeight="1" x14ac:dyDescent="0.3">
      <c r="A96" s="50"/>
      <c r="B96" s="97"/>
      <c r="C96" s="98" t="s">
        <v>66</v>
      </c>
      <c r="D96" s="99" t="s">
        <v>67</v>
      </c>
      <c r="E96" s="99"/>
      <c r="F96" s="100"/>
      <c r="G96" s="100"/>
      <c r="H96" s="101" t="str">
        <f t="shared" si="16"/>
        <v/>
      </c>
      <c r="I96" s="99"/>
      <c r="J96" s="102"/>
      <c r="K96" s="103"/>
      <c r="L96" s="103"/>
      <c r="M96" s="160"/>
      <c r="N96" s="104" t="str">
        <f t="shared" si="17"/>
        <v/>
      </c>
      <c r="O96" s="161" t="str">
        <f t="shared" si="18"/>
        <v/>
      </c>
      <c r="P96" s="162"/>
      <c r="Q96" s="136" t="str">
        <f t="shared" si="19"/>
        <v/>
      </c>
      <c r="R96" s="99"/>
      <c r="S96" s="105"/>
      <c r="T96" s="136" t="str">
        <f t="shared" si="20"/>
        <v/>
      </c>
      <c r="U96" s="99"/>
      <c r="V96" s="105"/>
      <c r="W96" s="136" t="str">
        <f t="shared" si="21"/>
        <v/>
      </c>
      <c r="X96" s="99"/>
      <c r="Y96" s="105"/>
      <c r="Z96" s="136" t="str">
        <f t="shared" si="22"/>
        <v/>
      </c>
      <c r="AA96" s="99"/>
      <c r="AB96" s="105"/>
      <c r="AC96" s="106" t="str">
        <f t="shared" si="23"/>
        <v/>
      </c>
      <c r="AD96" s="204" t="s">
        <v>68</v>
      </c>
      <c r="AE96" s="204">
        <v>1926210</v>
      </c>
      <c r="AF96" s="51"/>
      <c r="AG96" s="51"/>
      <c r="AH96" s="51"/>
      <c r="AI96" s="51"/>
      <c r="AJ96" s="51"/>
      <c r="AK96" s="51"/>
      <c r="AL96" s="51"/>
      <c r="AM96" s="51"/>
      <c r="AN96" s="51"/>
      <c r="AO96" s="51"/>
      <c r="AP96" s="51"/>
      <c r="AQ96" s="51"/>
      <c r="AR96" s="51"/>
      <c r="AS96" s="51"/>
      <c r="AT96" s="51"/>
      <c r="AU96" s="51"/>
      <c r="AV96" s="51"/>
      <c r="AW96" s="51"/>
    </row>
    <row r="97" spans="1:49" ht="32.1" customHeight="1" x14ac:dyDescent="0.3">
      <c r="A97" s="50"/>
      <c r="B97" s="97"/>
      <c r="C97" s="98" t="s">
        <v>66</v>
      </c>
      <c r="D97" s="99" t="s">
        <v>67</v>
      </c>
      <c r="E97" s="99"/>
      <c r="F97" s="100"/>
      <c r="G97" s="100"/>
      <c r="H97" s="101" t="str">
        <f t="shared" si="16"/>
        <v/>
      </c>
      <c r="I97" s="99"/>
      <c r="J97" s="102"/>
      <c r="K97" s="103"/>
      <c r="L97" s="103"/>
      <c r="M97" s="160"/>
      <c r="N97" s="104" t="str">
        <f t="shared" si="17"/>
        <v/>
      </c>
      <c r="O97" s="161" t="str">
        <f t="shared" si="18"/>
        <v/>
      </c>
      <c r="P97" s="162"/>
      <c r="Q97" s="136" t="str">
        <f t="shared" si="19"/>
        <v/>
      </c>
      <c r="R97" s="99"/>
      <c r="S97" s="105"/>
      <c r="T97" s="136" t="str">
        <f t="shared" si="20"/>
        <v/>
      </c>
      <c r="U97" s="99"/>
      <c r="V97" s="105"/>
      <c r="W97" s="136" t="str">
        <f t="shared" si="21"/>
        <v/>
      </c>
      <c r="X97" s="99"/>
      <c r="Y97" s="105"/>
      <c r="Z97" s="136" t="str">
        <f t="shared" si="22"/>
        <v/>
      </c>
      <c r="AA97" s="99"/>
      <c r="AB97" s="105"/>
      <c r="AC97" s="106" t="str">
        <f t="shared" si="23"/>
        <v/>
      </c>
      <c r="AD97" s="204" t="s">
        <v>68</v>
      </c>
      <c r="AE97" s="204">
        <v>1926210</v>
      </c>
      <c r="AF97" s="51"/>
      <c r="AG97" s="51"/>
      <c r="AH97" s="51"/>
      <c r="AI97" s="51"/>
      <c r="AJ97" s="51"/>
      <c r="AK97" s="51"/>
      <c r="AL97" s="51"/>
      <c r="AM97" s="51"/>
      <c r="AN97" s="51"/>
      <c r="AO97" s="51"/>
      <c r="AP97" s="51"/>
      <c r="AQ97" s="51"/>
      <c r="AR97" s="51"/>
      <c r="AS97" s="51"/>
      <c r="AT97" s="51"/>
      <c r="AU97" s="51"/>
      <c r="AV97" s="51"/>
      <c r="AW97" s="51"/>
    </row>
    <row r="98" spans="1:49" ht="32.1" customHeight="1" x14ac:dyDescent="0.3">
      <c r="A98" s="50"/>
      <c r="B98" s="97"/>
      <c r="C98" s="98" t="s">
        <v>66</v>
      </c>
      <c r="D98" s="99" t="s">
        <v>67</v>
      </c>
      <c r="E98" s="99"/>
      <c r="F98" s="100"/>
      <c r="G98" s="100"/>
      <c r="H98" s="101" t="str">
        <f t="shared" si="16"/>
        <v/>
      </c>
      <c r="I98" s="99"/>
      <c r="J98" s="102"/>
      <c r="K98" s="103"/>
      <c r="L98" s="103"/>
      <c r="M98" s="160"/>
      <c r="N98" s="104" t="str">
        <f t="shared" si="17"/>
        <v/>
      </c>
      <c r="O98" s="161" t="str">
        <f t="shared" si="18"/>
        <v/>
      </c>
      <c r="P98" s="162"/>
      <c r="Q98" s="136" t="str">
        <f t="shared" si="19"/>
        <v/>
      </c>
      <c r="R98" s="99"/>
      <c r="S98" s="105"/>
      <c r="T98" s="136" t="str">
        <f t="shared" si="20"/>
        <v/>
      </c>
      <c r="U98" s="99"/>
      <c r="V98" s="105"/>
      <c r="W98" s="136" t="str">
        <f t="shared" si="21"/>
        <v/>
      </c>
      <c r="X98" s="99"/>
      <c r="Y98" s="105"/>
      <c r="Z98" s="136" t="str">
        <f t="shared" si="22"/>
        <v/>
      </c>
      <c r="AA98" s="99"/>
      <c r="AB98" s="105"/>
      <c r="AC98" s="106" t="str">
        <f t="shared" si="23"/>
        <v/>
      </c>
      <c r="AD98" s="204" t="s">
        <v>68</v>
      </c>
      <c r="AE98" s="204">
        <v>1926210</v>
      </c>
      <c r="AF98" s="51"/>
      <c r="AG98" s="51"/>
      <c r="AH98" s="51"/>
      <c r="AI98" s="51"/>
      <c r="AJ98" s="51"/>
      <c r="AK98" s="51"/>
      <c r="AL98" s="51"/>
      <c r="AM98" s="51"/>
      <c r="AN98" s="51"/>
      <c r="AO98" s="51"/>
      <c r="AP98" s="51"/>
      <c r="AQ98" s="51"/>
      <c r="AR98" s="51"/>
      <c r="AS98" s="51"/>
      <c r="AT98" s="51"/>
      <c r="AU98" s="51"/>
      <c r="AV98" s="51"/>
      <c r="AW98" s="51"/>
    </row>
    <row r="99" spans="1:49" ht="32.1" customHeight="1" x14ac:dyDescent="0.3">
      <c r="A99" s="50"/>
      <c r="B99" s="97"/>
      <c r="C99" s="98" t="s">
        <v>66</v>
      </c>
      <c r="D99" s="99" t="s">
        <v>67</v>
      </c>
      <c r="E99" s="99"/>
      <c r="F99" s="100"/>
      <c r="G99" s="100"/>
      <c r="H99" s="101" t="str">
        <f t="shared" si="16"/>
        <v/>
      </c>
      <c r="I99" s="99"/>
      <c r="J99" s="102"/>
      <c r="K99" s="103"/>
      <c r="L99" s="103"/>
      <c r="M99" s="160"/>
      <c r="N99" s="104" t="str">
        <f t="shared" si="17"/>
        <v/>
      </c>
      <c r="O99" s="161" t="str">
        <f t="shared" si="18"/>
        <v/>
      </c>
      <c r="P99" s="162"/>
      <c r="Q99" s="136" t="str">
        <f t="shared" si="19"/>
        <v/>
      </c>
      <c r="R99" s="99"/>
      <c r="S99" s="105"/>
      <c r="T99" s="136" t="str">
        <f t="shared" si="20"/>
        <v/>
      </c>
      <c r="U99" s="99"/>
      <c r="V99" s="105"/>
      <c r="W99" s="136" t="str">
        <f t="shared" si="21"/>
        <v/>
      </c>
      <c r="X99" s="99"/>
      <c r="Y99" s="105"/>
      <c r="Z99" s="136" t="str">
        <f t="shared" si="22"/>
        <v/>
      </c>
      <c r="AA99" s="99"/>
      <c r="AB99" s="105"/>
      <c r="AC99" s="106" t="str">
        <f t="shared" si="23"/>
        <v/>
      </c>
      <c r="AD99" s="204" t="s">
        <v>68</v>
      </c>
      <c r="AE99" s="204">
        <v>1926210</v>
      </c>
      <c r="AF99" s="51"/>
      <c r="AG99" s="51"/>
      <c r="AH99" s="51"/>
      <c r="AI99" s="51"/>
      <c r="AJ99" s="51"/>
      <c r="AK99" s="51"/>
      <c r="AL99" s="51"/>
      <c r="AM99" s="51"/>
      <c r="AN99" s="51"/>
      <c r="AO99" s="51"/>
      <c r="AP99" s="51"/>
      <c r="AQ99" s="51"/>
      <c r="AR99" s="51"/>
      <c r="AS99" s="51"/>
      <c r="AT99" s="51"/>
      <c r="AU99" s="51"/>
      <c r="AV99" s="51"/>
      <c r="AW99" s="51"/>
    </row>
    <row r="100" spans="1:49" ht="32.1" customHeight="1" x14ac:dyDescent="0.3">
      <c r="A100" s="50"/>
      <c r="B100" s="97"/>
      <c r="C100" s="98" t="s">
        <v>66</v>
      </c>
      <c r="D100" s="99" t="s">
        <v>67</v>
      </c>
      <c r="E100" s="99"/>
      <c r="F100" s="100"/>
      <c r="G100" s="100"/>
      <c r="H100" s="101" t="str">
        <f t="shared" si="16"/>
        <v/>
      </c>
      <c r="I100" s="99"/>
      <c r="J100" s="102"/>
      <c r="K100" s="103"/>
      <c r="L100" s="103"/>
      <c r="M100" s="160"/>
      <c r="N100" s="104" t="str">
        <f t="shared" si="17"/>
        <v/>
      </c>
      <c r="O100" s="161" t="str">
        <f t="shared" si="18"/>
        <v/>
      </c>
      <c r="P100" s="162"/>
      <c r="Q100" s="136" t="str">
        <f t="shared" si="19"/>
        <v/>
      </c>
      <c r="R100" s="99"/>
      <c r="S100" s="105"/>
      <c r="T100" s="136" t="str">
        <f t="shared" si="20"/>
        <v/>
      </c>
      <c r="U100" s="99"/>
      <c r="V100" s="105"/>
      <c r="W100" s="136" t="str">
        <f t="shared" si="21"/>
        <v/>
      </c>
      <c r="X100" s="99"/>
      <c r="Y100" s="105"/>
      <c r="Z100" s="136" t="str">
        <f t="shared" si="22"/>
        <v/>
      </c>
      <c r="AA100" s="99"/>
      <c r="AB100" s="105"/>
      <c r="AC100" s="106" t="str">
        <f t="shared" si="23"/>
        <v/>
      </c>
      <c r="AD100" s="204" t="s">
        <v>68</v>
      </c>
      <c r="AE100" s="204">
        <v>1926210</v>
      </c>
      <c r="AF100" s="51"/>
      <c r="AG100" s="51"/>
      <c r="AH100" s="51"/>
      <c r="AI100" s="51"/>
      <c r="AJ100" s="51"/>
      <c r="AK100" s="51"/>
      <c r="AL100" s="51"/>
      <c r="AM100" s="51"/>
      <c r="AN100" s="51"/>
      <c r="AO100" s="51"/>
      <c r="AP100" s="51"/>
      <c r="AQ100" s="51"/>
      <c r="AR100" s="51"/>
      <c r="AS100" s="51"/>
      <c r="AT100" s="51"/>
      <c r="AU100" s="51"/>
      <c r="AV100" s="51"/>
      <c r="AW100" s="51"/>
    </row>
    <row r="101" spans="1:49" ht="32.1" customHeight="1" x14ac:dyDescent="0.3">
      <c r="A101" s="50"/>
      <c r="B101" s="97"/>
      <c r="C101" s="98" t="s">
        <v>66</v>
      </c>
      <c r="D101" s="99" t="s">
        <v>67</v>
      </c>
      <c r="E101" s="99"/>
      <c r="F101" s="100"/>
      <c r="G101" s="100"/>
      <c r="H101" s="101" t="str">
        <f t="shared" si="16"/>
        <v/>
      </c>
      <c r="I101" s="99"/>
      <c r="J101" s="102"/>
      <c r="K101" s="103"/>
      <c r="L101" s="103"/>
      <c r="M101" s="160"/>
      <c r="N101" s="104" t="str">
        <f t="shared" si="17"/>
        <v/>
      </c>
      <c r="O101" s="161" t="str">
        <f t="shared" si="18"/>
        <v/>
      </c>
      <c r="P101" s="162"/>
      <c r="Q101" s="136" t="str">
        <f t="shared" si="19"/>
        <v/>
      </c>
      <c r="R101" s="99"/>
      <c r="S101" s="105"/>
      <c r="T101" s="136" t="str">
        <f t="shared" si="20"/>
        <v/>
      </c>
      <c r="U101" s="99"/>
      <c r="V101" s="105"/>
      <c r="W101" s="136" t="str">
        <f t="shared" si="21"/>
        <v/>
      </c>
      <c r="X101" s="99"/>
      <c r="Y101" s="105"/>
      <c r="Z101" s="136" t="str">
        <f t="shared" si="22"/>
        <v/>
      </c>
      <c r="AA101" s="99"/>
      <c r="AB101" s="105"/>
      <c r="AC101" s="106" t="str">
        <f t="shared" si="23"/>
        <v/>
      </c>
      <c r="AD101" s="204" t="s">
        <v>68</v>
      </c>
      <c r="AE101" s="204">
        <v>1926210</v>
      </c>
      <c r="AF101" s="51"/>
      <c r="AG101" s="51"/>
      <c r="AH101" s="51"/>
      <c r="AI101" s="51"/>
      <c r="AJ101" s="51"/>
      <c r="AK101" s="51"/>
      <c r="AL101" s="51"/>
      <c r="AM101" s="51"/>
      <c r="AN101" s="51"/>
      <c r="AO101" s="51"/>
      <c r="AP101" s="51"/>
      <c r="AQ101" s="51"/>
      <c r="AR101" s="51"/>
      <c r="AS101" s="51"/>
      <c r="AT101" s="51"/>
      <c r="AU101" s="51"/>
      <c r="AV101" s="51"/>
      <c r="AW101" s="51"/>
    </row>
    <row r="102" spans="1:49" ht="32.1" customHeight="1" x14ac:dyDescent="0.3">
      <c r="A102" s="50"/>
      <c r="B102" s="97"/>
      <c r="C102" s="98" t="s">
        <v>66</v>
      </c>
      <c r="D102" s="99" t="s">
        <v>67</v>
      </c>
      <c r="E102" s="99"/>
      <c r="F102" s="100"/>
      <c r="G102" s="100"/>
      <c r="H102" s="101" t="str">
        <f t="shared" si="16"/>
        <v/>
      </c>
      <c r="I102" s="99"/>
      <c r="J102" s="102"/>
      <c r="K102" s="103"/>
      <c r="L102" s="103"/>
      <c r="M102" s="160"/>
      <c r="N102" s="104" t="str">
        <f t="shared" si="17"/>
        <v/>
      </c>
      <c r="O102" s="161" t="str">
        <f t="shared" si="18"/>
        <v/>
      </c>
      <c r="P102" s="162"/>
      <c r="Q102" s="136" t="str">
        <f t="shared" si="19"/>
        <v/>
      </c>
      <c r="R102" s="99"/>
      <c r="S102" s="105"/>
      <c r="T102" s="136" t="str">
        <f t="shared" si="20"/>
        <v/>
      </c>
      <c r="U102" s="99"/>
      <c r="V102" s="105"/>
      <c r="W102" s="136" t="str">
        <f t="shared" si="21"/>
        <v/>
      </c>
      <c r="X102" s="99"/>
      <c r="Y102" s="105"/>
      <c r="Z102" s="136" t="str">
        <f t="shared" si="22"/>
        <v/>
      </c>
      <c r="AA102" s="99"/>
      <c r="AB102" s="105"/>
      <c r="AC102" s="106" t="str">
        <f t="shared" si="23"/>
        <v/>
      </c>
      <c r="AD102" s="204" t="s">
        <v>68</v>
      </c>
      <c r="AE102" s="204">
        <v>1926210</v>
      </c>
      <c r="AF102" s="51"/>
      <c r="AG102" s="51"/>
      <c r="AH102" s="51"/>
      <c r="AI102" s="51"/>
      <c r="AJ102" s="51"/>
      <c r="AK102" s="51"/>
      <c r="AL102" s="51"/>
      <c r="AM102" s="51"/>
      <c r="AN102" s="51"/>
      <c r="AO102" s="51"/>
      <c r="AP102" s="51"/>
      <c r="AQ102" s="51"/>
      <c r="AR102" s="51"/>
      <c r="AS102" s="51"/>
      <c r="AT102" s="51"/>
      <c r="AU102" s="51"/>
      <c r="AV102" s="51"/>
      <c r="AW102" s="51"/>
    </row>
    <row r="103" spans="1:49" ht="32.1" customHeight="1" x14ac:dyDescent="0.3">
      <c r="A103" s="50"/>
      <c r="B103" s="97"/>
      <c r="C103" s="98" t="s">
        <v>66</v>
      </c>
      <c r="D103" s="99" t="s">
        <v>67</v>
      </c>
      <c r="E103" s="99"/>
      <c r="F103" s="100"/>
      <c r="G103" s="100"/>
      <c r="H103" s="101" t="str">
        <f t="shared" si="16"/>
        <v/>
      </c>
      <c r="I103" s="99"/>
      <c r="J103" s="102"/>
      <c r="K103" s="103"/>
      <c r="L103" s="103"/>
      <c r="M103" s="160"/>
      <c r="N103" s="104" t="str">
        <f t="shared" si="17"/>
        <v/>
      </c>
      <c r="O103" s="161" t="str">
        <f t="shared" si="18"/>
        <v/>
      </c>
      <c r="P103" s="162"/>
      <c r="Q103" s="136" t="str">
        <f t="shared" si="19"/>
        <v/>
      </c>
      <c r="R103" s="99"/>
      <c r="S103" s="105"/>
      <c r="T103" s="136" t="str">
        <f t="shared" si="20"/>
        <v/>
      </c>
      <c r="U103" s="99"/>
      <c r="V103" s="105"/>
      <c r="W103" s="136" t="str">
        <f t="shared" si="21"/>
        <v/>
      </c>
      <c r="X103" s="99"/>
      <c r="Y103" s="105"/>
      <c r="Z103" s="136" t="str">
        <f t="shared" si="22"/>
        <v/>
      </c>
      <c r="AA103" s="99"/>
      <c r="AB103" s="105"/>
      <c r="AC103" s="106" t="str">
        <f t="shared" si="23"/>
        <v/>
      </c>
      <c r="AD103" s="204" t="s">
        <v>68</v>
      </c>
      <c r="AE103" s="204">
        <v>1926210</v>
      </c>
      <c r="AF103" s="51"/>
      <c r="AG103" s="51"/>
      <c r="AH103" s="51"/>
      <c r="AI103" s="51"/>
      <c r="AJ103" s="51"/>
      <c r="AK103" s="51"/>
      <c r="AL103" s="51"/>
      <c r="AM103" s="51"/>
      <c r="AN103" s="51"/>
      <c r="AO103" s="51"/>
      <c r="AP103" s="51"/>
      <c r="AQ103" s="51"/>
      <c r="AR103" s="51"/>
      <c r="AS103" s="51"/>
      <c r="AT103" s="51"/>
      <c r="AU103" s="51"/>
      <c r="AV103" s="51"/>
      <c r="AW103" s="51"/>
    </row>
    <row r="104" spans="1:49" ht="32.1" customHeight="1" x14ac:dyDescent="0.3">
      <c r="A104" s="50"/>
      <c r="B104" s="97"/>
      <c r="C104" s="98" t="s">
        <v>66</v>
      </c>
      <c r="D104" s="99" t="s">
        <v>67</v>
      </c>
      <c r="E104" s="99"/>
      <c r="F104" s="100"/>
      <c r="G104" s="100"/>
      <c r="H104" s="101" t="str">
        <f t="shared" si="16"/>
        <v/>
      </c>
      <c r="I104" s="99"/>
      <c r="J104" s="102"/>
      <c r="K104" s="103"/>
      <c r="L104" s="103"/>
      <c r="M104" s="160"/>
      <c r="N104" s="104" t="str">
        <f t="shared" si="17"/>
        <v/>
      </c>
      <c r="O104" s="161" t="str">
        <f t="shared" si="18"/>
        <v/>
      </c>
      <c r="P104" s="162"/>
      <c r="Q104" s="136" t="str">
        <f t="shared" si="19"/>
        <v/>
      </c>
      <c r="R104" s="99"/>
      <c r="S104" s="105"/>
      <c r="T104" s="136" t="str">
        <f t="shared" si="20"/>
        <v/>
      </c>
      <c r="U104" s="99"/>
      <c r="V104" s="105"/>
      <c r="W104" s="136" t="str">
        <f t="shared" si="21"/>
        <v/>
      </c>
      <c r="X104" s="99"/>
      <c r="Y104" s="105"/>
      <c r="Z104" s="136" t="str">
        <f t="shared" si="22"/>
        <v/>
      </c>
      <c r="AA104" s="99"/>
      <c r="AB104" s="105"/>
      <c r="AC104" s="106" t="str">
        <f t="shared" si="23"/>
        <v/>
      </c>
      <c r="AD104" s="204" t="s">
        <v>68</v>
      </c>
      <c r="AE104" s="204">
        <v>1926210</v>
      </c>
      <c r="AF104" s="51"/>
      <c r="AG104" s="51"/>
      <c r="AH104" s="51"/>
      <c r="AI104" s="51"/>
      <c r="AJ104" s="51"/>
      <c r="AK104" s="51"/>
      <c r="AL104" s="51"/>
      <c r="AM104" s="51"/>
      <c r="AN104" s="51"/>
      <c r="AO104" s="51"/>
      <c r="AP104" s="51"/>
      <c r="AQ104" s="51"/>
      <c r="AR104" s="51"/>
      <c r="AS104" s="51"/>
      <c r="AT104" s="51"/>
      <c r="AU104" s="51"/>
      <c r="AV104" s="51"/>
      <c r="AW104" s="51"/>
    </row>
    <row r="105" spans="1:49" ht="32.1" customHeight="1" x14ac:dyDescent="0.3">
      <c r="A105" s="50"/>
      <c r="B105" s="97"/>
      <c r="C105" s="98" t="s">
        <v>66</v>
      </c>
      <c r="D105" s="99" t="s">
        <v>67</v>
      </c>
      <c r="E105" s="99"/>
      <c r="F105" s="100"/>
      <c r="G105" s="100"/>
      <c r="H105" s="101" t="str">
        <f t="shared" si="16"/>
        <v/>
      </c>
      <c r="I105" s="99"/>
      <c r="J105" s="102"/>
      <c r="K105" s="103"/>
      <c r="L105" s="103"/>
      <c r="M105" s="160"/>
      <c r="N105" s="104" t="str">
        <f t="shared" si="17"/>
        <v/>
      </c>
      <c r="O105" s="161" t="str">
        <f t="shared" si="18"/>
        <v/>
      </c>
      <c r="P105" s="162"/>
      <c r="Q105" s="136" t="str">
        <f t="shared" si="19"/>
        <v/>
      </c>
      <c r="R105" s="99"/>
      <c r="S105" s="105"/>
      <c r="T105" s="136" t="str">
        <f t="shared" si="20"/>
        <v/>
      </c>
      <c r="U105" s="99"/>
      <c r="V105" s="105"/>
      <c r="W105" s="136" t="str">
        <f t="shared" si="21"/>
        <v/>
      </c>
      <c r="X105" s="99"/>
      <c r="Y105" s="105"/>
      <c r="Z105" s="136" t="str">
        <f t="shared" si="22"/>
        <v/>
      </c>
      <c r="AA105" s="99"/>
      <c r="AB105" s="105"/>
      <c r="AC105" s="106" t="str">
        <f t="shared" si="23"/>
        <v/>
      </c>
      <c r="AD105" s="204" t="s">
        <v>68</v>
      </c>
      <c r="AE105" s="204">
        <v>1926210</v>
      </c>
      <c r="AF105" s="51"/>
      <c r="AG105" s="51"/>
      <c r="AH105" s="51"/>
      <c r="AI105" s="51"/>
      <c r="AJ105" s="51"/>
      <c r="AK105" s="51"/>
      <c r="AL105" s="51"/>
      <c r="AM105" s="51"/>
      <c r="AN105" s="51"/>
      <c r="AO105" s="51"/>
      <c r="AP105" s="51"/>
      <c r="AQ105" s="51"/>
      <c r="AR105" s="51"/>
      <c r="AS105" s="51"/>
      <c r="AT105" s="51"/>
      <c r="AU105" s="51"/>
      <c r="AV105" s="51"/>
      <c r="AW105" s="51"/>
    </row>
    <row r="106" spans="1:49" ht="32.1" customHeight="1" x14ac:dyDescent="0.3">
      <c r="A106" s="50"/>
      <c r="B106" s="97"/>
      <c r="C106" s="98" t="s">
        <v>66</v>
      </c>
      <c r="D106" s="99" t="s">
        <v>67</v>
      </c>
      <c r="E106" s="99"/>
      <c r="F106" s="100"/>
      <c r="G106" s="100"/>
      <c r="H106" s="101" t="str">
        <f t="shared" si="16"/>
        <v/>
      </c>
      <c r="I106" s="99"/>
      <c r="J106" s="102"/>
      <c r="K106" s="103"/>
      <c r="L106" s="103"/>
      <c r="M106" s="160"/>
      <c r="N106" s="104" t="str">
        <f t="shared" si="17"/>
        <v/>
      </c>
      <c r="O106" s="161" t="str">
        <f t="shared" si="18"/>
        <v/>
      </c>
      <c r="P106" s="162"/>
      <c r="Q106" s="136" t="str">
        <f t="shared" si="19"/>
        <v/>
      </c>
      <c r="R106" s="99"/>
      <c r="S106" s="105"/>
      <c r="T106" s="136" t="str">
        <f t="shared" si="20"/>
        <v/>
      </c>
      <c r="U106" s="99"/>
      <c r="V106" s="105"/>
      <c r="W106" s="136" t="str">
        <f t="shared" si="21"/>
        <v/>
      </c>
      <c r="X106" s="99"/>
      <c r="Y106" s="105"/>
      <c r="Z106" s="136" t="str">
        <f t="shared" si="22"/>
        <v/>
      </c>
      <c r="AA106" s="99"/>
      <c r="AB106" s="105"/>
      <c r="AC106" s="106" t="str">
        <f t="shared" si="23"/>
        <v/>
      </c>
      <c r="AD106" s="204" t="s">
        <v>68</v>
      </c>
      <c r="AE106" s="204">
        <v>1926210</v>
      </c>
      <c r="AF106" s="51"/>
      <c r="AG106" s="51"/>
      <c r="AH106" s="51"/>
      <c r="AI106" s="51"/>
      <c r="AJ106" s="51"/>
      <c r="AK106" s="51"/>
      <c r="AL106" s="51"/>
      <c r="AM106" s="51"/>
      <c r="AN106" s="51"/>
      <c r="AO106" s="51"/>
      <c r="AP106" s="51"/>
      <c r="AQ106" s="51"/>
      <c r="AR106" s="51"/>
      <c r="AS106" s="51"/>
      <c r="AT106" s="51"/>
      <c r="AU106" s="51"/>
      <c r="AV106" s="51"/>
      <c r="AW106" s="51"/>
    </row>
    <row r="107" spans="1:49" ht="32.1" customHeight="1" x14ac:dyDescent="0.3">
      <c r="A107" s="50"/>
      <c r="B107" s="97"/>
      <c r="C107" s="98" t="s">
        <v>66</v>
      </c>
      <c r="D107" s="99" t="s">
        <v>67</v>
      </c>
      <c r="E107" s="99"/>
      <c r="F107" s="100"/>
      <c r="G107" s="100"/>
      <c r="H107" s="101" t="str">
        <f t="shared" si="16"/>
        <v/>
      </c>
      <c r="I107" s="99"/>
      <c r="J107" s="102"/>
      <c r="K107" s="103"/>
      <c r="L107" s="103"/>
      <c r="M107" s="160"/>
      <c r="N107" s="104" t="str">
        <f t="shared" si="17"/>
        <v/>
      </c>
      <c r="O107" s="161" t="str">
        <f t="shared" si="18"/>
        <v/>
      </c>
      <c r="P107" s="162"/>
      <c r="Q107" s="136" t="str">
        <f t="shared" si="19"/>
        <v/>
      </c>
      <c r="R107" s="99"/>
      <c r="S107" s="105"/>
      <c r="T107" s="136" t="str">
        <f t="shared" si="20"/>
        <v/>
      </c>
      <c r="U107" s="99"/>
      <c r="V107" s="105"/>
      <c r="W107" s="136" t="str">
        <f t="shared" si="21"/>
        <v/>
      </c>
      <c r="X107" s="99"/>
      <c r="Y107" s="105"/>
      <c r="Z107" s="136" t="str">
        <f t="shared" si="22"/>
        <v/>
      </c>
      <c r="AA107" s="99"/>
      <c r="AB107" s="105"/>
      <c r="AC107" s="106" t="str">
        <f t="shared" si="23"/>
        <v/>
      </c>
      <c r="AD107" s="204" t="s">
        <v>68</v>
      </c>
      <c r="AE107" s="204">
        <v>1926210</v>
      </c>
      <c r="AF107" s="51"/>
      <c r="AG107" s="51"/>
      <c r="AH107" s="51"/>
      <c r="AI107" s="51"/>
      <c r="AJ107" s="51"/>
      <c r="AK107" s="51"/>
      <c r="AL107" s="51"/>
      <c r="AM107" s="51"/>
      <c r="AN107" s="51"/>
      <c r="AO107" s="51"/>
      <c r="AP107" s="51"/>
      <c r="AQ107" s="51"/>
      <c r="AR107" s="51"/>
      <c r="AS107" s="51"/>
      <c r="AT107" s="51"/>
      <c r="AU107" s="51"/>
      <c r="AV107" s="51"/>
      <c r="AW107" s="51"/>
    </row>
    <row r="108" spans="1:49" ht="32.1" customHeight="1" x14ac:dyDescent="0.3">
      <c r="A108" s="50"/>
      <c r="B108" s="97"/>
      <c r="C108" s="98" t="s">
        <v>66</v>
      </c>
      <c r="D108" s="99" t="s">
        <v>67</v>
      </c>
      <c r="E108" s="99"/>
      <c r="F108" s="100"/>
      <c r="G108" s="100"/>
      <c r="H108" s="101" t="str">
        <f t="shared" si="16"/>
        <v/>
      </c>
      <c r="I108" s="99"/>
      <c r="J108" s="102"/>
      <c r="K108" s="103"/>
      <c r="L108" s="103"/>
      <c r="M108" s="160"/>
      <c r="N108" s="104" t="str">
        <f t="shared" si="17"/>
        <v/>
      </c>
      <c r="O108" s="161" t="str">
        <f t="shared" si="18"/>
        <v/>
      </c>
      <c r="P108" s="162"/>
      <c r="Q108" s="136" t="str">
        <f t="shared" si="19"/>
        <v/>
      </c>
      <c r="R108" s="99"/>
      <c r="S108" s="105"/>
      <c r="T108" s="136" t="str">
        <f t="shared" si="20"/>
        <v/>
      </c>
      <c r="U108" s="99"/>
      <c r="V108" s="105"/>
      <c r="W108" s="136" t="str">
        <f t="shared" si="21"/>
        <v/>
      </c>
      <c r="X108" s="99"/>
      <c r="Y108" s="105"/>
      <c r="Z108" s="136" t="str">
        <f t="shared" si="22"/>
        <v/>
      </c>
      <c r="AA108" s="99"/>
      <c r="AB108" s="105"/>
      <c r="AC108" s="106" t="str">
        <f t="shared" si="23"/>
        <v/>
      </c>
      <c r="AD108" s="204" t="s">
        <v>68</v>
      </c>
      <c r="AE108" s="204">
        <v>1926210</v>
      </c>
      <c r="AF108" s="51"/>
      <c r="AG108" s="51"/>
      <c r="AH108" s="51"/>
      <c r="AI108" s="51"/>
      <c r="AJ108" s="51"/>
      <c r="AK108" s="51"/>
      <c r="AL108" s="51"/>
      <c r="AM108" s="51"/>
      <c r="AN108" s="51"/>
      <c r="AO108" s="51"/>
      <c r="AP108" s="51"/>
      <c r="AQ108" s="51"/>
      <c r="AR108" s="51"/>
      <c r="AS108" s="51"/>
      <c r="AT108" s="51"/>
      <c r="AU108" s="51"/>
      <c r="AV108" s="51"/>
      <c r="AW108" s="51"/>
    </row>
    <row r="109" spans="1:49" ht="32.1" customHeight="1" x14ac:dyDescent="0.3">
      <c r="A109" s="50"/>
      <c r="B109" s="97"/>
      <c r="C109" s="98" t="s">
        <v>66</v>
      </c>
      <c r="D109" s="99" t="s">
        <v>67</v>
      </c>
      <c r="E109" s="99"/>
      <c r="F109" s="100"/>
      <c r="G109" s="100"/>
      <c r="H109" s="101" t="str">
        <f t="shared" si="16"/>
        <v/>
      </c>
      <c r="I109" s="99"/>
      <c r="J109" s="102"/>
      <c r="K109" s="103"/>
      <c r="L109" s="103"/>
      <c r="M109" s="160"/>
      <c r="N109" s="104" t="str">
        <f t="shared" si="17"/>
        <v/>
      </c>
      <c r="O109" s="161" t="str">
        <f t="shared" si="18"/>
        <v/>
      </c>
      <c r="P109" s="162"/>
      <c r="Q109" s="136" t="str">
        <f t="shared" si="19"/>
        <v/>
      </c>
      <c r="R109" s="99"/>
      <c r="S109" s="105"/>
      <c r="T109" s="136" t="str">
        <f t="shared" si="20"/>
        <v/>
      </c>
      <c r="U109" s="99"/>
      <c r="V109" s="105"/>
      <c r="W109" s="136" t="str">
        <f t="shared" si="21"/>
        <v/>
      </c>
      <c r="X109" s="99"/>
      <c r="Y109" s="105"/>
      <c r="Z109" s="136" t="str">
        <f t="shared" si="22"/>
        <v/>
      </c>
      <c r="AA109" s="99"/>
      <c r="AB109" s="105"/>
      <c r="AC109" s="106" t="str">
        <f t="shared" si="23"/>
        <v/>
      </c>
      <c r="AD109" s="204" t="s">
        <v>68</v>
      </c>
      <c r="AE109" s="204">
        <v>1926210</v>
      </c>
      <c r="AF109" s="51"/>
      <c r="AG109" s="51"/>
      <c r="AH109" s="51"/>
      <c r="AI109" s="51"/>
      <c r="AJ109" s="51"/>
      <c r="AK109" s="51"/>
      <c r="AL109" s="51"/>
      <c r="AM109" s="51"/>
      <c r="AN109" s="51"/>
      <c r="AO109" s="51"/>
      <c r="AP109" s="51"/>
      <c r="AQ109" s="51"/>
      <c r="AR109" s="51"/>
      <c r="AS109" s="51"/>
      <c r="AT109" s="51"/>
      <c r="AU109" s="51"/>
      <c r="AV109" s="51"/>
      <c r="AW109" s="51"/>
    </row>
    <row r="110" spans="1:49" ht="32.1" customHeight="1" x14ac:dyDescent="0.3">
      <c r="A110" s="50"/>
      <c r="B110" s="97"/>
      <c r="C110" s="98" t="s">
        <v>66</v>
      </c>
      <c r="D110" s="99" t="s">
        <v>67</v>
      </c>
      <c r="E110" s="99"/>
      <c r="F110" s="100"/>
      <c r="G110" s="100"/>
      <c r="H110" s="101" t="str">
        <f t="shared" si="16"/>
        <v/>
      </c>
      <c r="I110" s="99"/>
      <c r="J110" s="102"/>
      <c r="K110" s="103"/>
      <c r="L110" s="103"/>
      <c r="M110" s="160"/>
      <c r="N110" s="104" t="str">
        <f t="shared" si="17"/>
        <v/>
      </c>
      <c r="O110" s="161" t="str">
        <f t="shared" si="18"/>
        <v/>
      </c>
      <c r="P110" s="162"/>
      <c r="Q110" s="136" t="str">
        <f t="shared" si="19"/>
        <v/>
      </c>
      <c r="R110" s="99"/>
      <c r="S110" s="105"/>
      <c r="T110" s="136" t="str">
        <f t="shared" si="20"/>
        <v/>
      </c>
      <c r="U110" s="99"/>
      <c r="V110" s="105"/>
      <c r="W110" s="136" t="str">
        <f t="shared" si="21"/>
        <v/>
      </c>
      <c r="X110" s="99"/>
      <c r="Y110" s="105"/>
      <c r="Z110" s="136" t="str">
        <f t="shared" si="22"/>
        <v/>
      </c>
      <c r="AA110" s="99"/>
      <c r="AB110" s="105"/>
      <c r="AC110" s="106" t="str">
        <f t="shared" si="23"/>
        <v/>
      </c>
      <c r="AD110" s="204" t="s">
        <v>68</v>
      </c>
      <c r="AE110" s="204">
        <v>1926210</v>
      </c>
      <c r="AF110" s="51"/>
      <c r="AG110" s="51"/>
      <c r="AH110" s="51"/>
      <c r="AI110" s="51"/>
      <c r="AJ110" s="51"/>
      <c r="AK110" s="51"/>
      <c r="AL110" s="51"/>
      <c r="AM110" s="51"/>
      <c r="AN110" s="51"/>
      <c r="AO110" s="51"/>
      <c r="AP110" s="51"/>
      <c r="AQ110" s="51"/>
      <c r="AR110" s="51"/>
      <c r="AS110" s="51"/>
      <c r="AT110" s="51"/>
      <c r="AU110" s="51"/>
      <c r="AV110" s="51"/>
      <c r="AW110" s="51"/>
    </row>
    <row r="111" spans="1:49" ht="32.1" customHeight="1" x14ac:dyDescent="0.3">
      <c r="A111" s="50"/>
      <c r="B111" s="97"/>
      <c r="C111" s="98" t="s">
        <v>66</v>
      </c>
      <c r="D111" s="99" t="s">
        <v>67</v>
      </c>
      <c r="E111" s="99"/>
      <c r="F111" s="100"/>
      <c r="G111" s="100"/>
      <c r="H111" s="101" t="str">
        <f t="shared" si="16"/>
        <v/>
      </c>
      <c r="I111" s="99"/>
      <c r="J111" s="102"/>
      <c r="K111" s="103"/>
      <c r="L111" s="103"/>
      <c r="M111" s="160"/>
      <c r="N111" s="104" t="str">
        <f t="shared" si="17"/>
        <v/>
      </c>
      <c r="O111" s="161" t="str">
        <f t="shared" si="18"/>
        <v/>
      </c>
      <c r="P111" s="162"/>
      <c r="Q111" s="136" t="str">
        <f t="shared" si="19"/>
        <v/>
      </c>
      <c r="R111" s="99"/>
      <c r="S111" s="105"/>
      <c r="T111" s="136" t="str">
        <f t="shared" si="20"/>
        <v/>
      </c>
      <c r="U111" s="99"/>
      <c r="V111" s="105"/>
      <c r="W111" s="136" t="str">
        <f t="shared" si="21"/>
        <v/>
      </c>
      <c r="X111" s="99"/>
      <c r="Y111" s="105"/>
      <c r="Z111" s="136" t="str">
        <f t="shared" si="22"/>
        <v/>
      </c>
      <c r="AA111" s="99"/>
      <c r="AB111" s="105"/>
      <c r="AC111" s="106" t="str">
        <f t="shared" si="23"/>
        <v/>
      </c>
      <c r="AD111" s="204" t="s">
        <v>68</v>
      </c>
      <c r="AE111" s="204">
        <v>1926210</v>
      </c>
      <c r="AF111" s="51"/>
      <c r="AG111" s="51"/>
      <c r="AH111" s="51"/>
      <c r="AI111" s="51"/>
      <c r="AJ111" s="51"/>
      <c r="AK111" s="51"/>
      <c r="AL111" s="51"/>
      <c r="AM111" s="51"/>
      <c r="AN111" s="51"/>
      <c r="AO111" s="51"/>
      <c r="AP111" s="51"/>
      <c r="AQ111" s="51"/>
      <c r="AR111" s="51"/>
      <c r="AS111" s="51"/>
      <c r="AT111" s="51"/>
      <c r="AU111" s="51"/>
      <c r="AV111" s="51"/>
      <c r="AW111" s="51"/>
    </row>
    <row r="112" spans="1:49" ht="32.1" customHeight="1" x14ac:dyDescent="0.3">
      <c r="A112" s="50"/>
      <c r="B112" s="97"/>
      <c r="C112" s="98" t="s">
        <v>66</v>
      </c>
      <c r="D112" s="99" t="s">
        <v>67</v>
      </c>
      <c r="E112" s="99"/>
      <c r="F112" s="100"/>
      <c r="G112" s="100"/>
      <c r="H112" s="101" t="str">
        <f t="shared" si="16"/>
        <v/>
      </c>
      <c r="I112" s="99"/>
      <c r="J112" s="102"/>
      <c r="K112" s="103"/>
      <c r="L112" s="103"/>
      <c r="M112" s="160"/>
      <c r="N112" s="104" t="str">
        <f t="shared" si="17"/>
        <v/>
      </c>
      <c r="O112" s="161" t="str">
        <f t="shared" si="18"/>
        <v/>
      </c>
      <c r="P112" s="162"/>
      <c r="Q112" s="136" t="str">
        <f t="shared" si="19"/>
        <v/>
      </c>
      <c r="R112" s="99"/>
      <c r="S112" s="105"/>
      <c r="T112" s="136" t="str">
        <f t="shared" si="20"/>
        <v/>
      </c>
      <c r="U112" s="99"/>
      <c r="V112" s="105"/>
      <c r="W112" s="136" t="str">
        <f t="shared" si="21"/>
        <v/>
      </c>
      <c r="X112" s="99"/>
      <c r="Y112" s="105"/>
      <c r="Z112" s="136" t="str">
        <f t="shared" si="22"/>
        <v/>
      </c>
      <c r="AA112" s="99"/>
      <c r="AB112" s="105"/>
      <c r="AC112" s="106" t="str">
        <f t="shared" si="23"/>
        <v/>
      </c>
      <c r="AD112" s="204" t="s">
        <v>68</v>
      </c>
      <c r="AE112" s="204">
        <v>1926210</v>
      </c>
      <c r="AF112" s="51"/>
      <c r="AG112" s="51"/>
      <c r="AH112" s="51"/>
      <c r="AI112" s="51"/>
      <c r="AJ112" s="51"/>
      <c r="AK112" s="51"/>
      <c r="AL112" s="51"/>
      <c r="AM112" s="51"/>
      <c r="AN112" s="51"/>
      <c r="AO112" s="51"/>
      <c r="AP112" s="51"/>
      <c r="AQ112" s="51"/>
      <c r="AR112" s="51"/>
      <c r="AS112" s="51"/>
      <c r="AT112" s="51"/>
      <c r="AU112" s="51"/>
      <c r="AV112" s="51"/>
      <c r="AW112" s="51"/>
    </row>
    <row r="113" spans="1:49" ht="32.1" customHeight="1" x14ac:dyDescent="0.3">
      <c r="A113" s="50"/>
      <c r="B113" s="97"/>
      <c r="C113" s="98" t="s">
        <v>66</v>
      </c>
      <c r="D113" s="99" t="s">
        <v>67</v>
      </c>
      <c r="E113" s="99"/>
      <c r="F113" s="100"/>
      <c r="G113" s="100"/>
      <c r="H113" s="101" t="str">
        <f t="shared" si="16"/>
        <v/>
      </c>
      <c r="I113" s="99"/>
      <c r="J113" s="102"/>
      <c r="K113" s="103"/>
      <c r="L113" s="103"/>
      <c r="M113" s="160"/>
      <c r="N113" s="104" t="str">
        <f t="shared" si="17"/>
        <v/>
      </c>
      <c r="O113" s="161" t="str">
        <f t="shared" si="18"/>
        <v/>
      </c>
      <c r="P113" s="162"/>
      <c r="Q113" s="136" t="str">
        <f t="shared" si="19"/>
        <v/>
      </c>
      <c r="R113" s="99"/>
      <c r="S113" s="105"/>
      <c r="T113" s="136" t="str">
        <f t="shared" si="20"/>
        <v/>
      </c>
      <c r="U113" s="99"/>
      <c r="V113" s="105"/>
      <c r="W113" s="136" t="str">
        <f t="shared" si="21"/>
        <v/>
      </c>
      <c r="X113" s="99"/>
      <c r="Y113" s="105"/>
      <c r="Z113" s="136" t="str">
        <f t="shared" si="22"/>
        <v/>
      </c>
      <c r="AA113" s="99"/>
      <c r="AB113" s="105"/>
      <c r="AC113" s="106" t="str">
        <f t="shared" si="23"/>
        <v/>
      </c>
      <c r="AD113" s="204" t="s">
        <v>68</v>
      </c>
      <c r="AE113" s="204">
        <v>1926210</v>
      </c>
      <c r="AF113" s="51"/>
      <c r="AG113" s="51"/>
      <c r="AH113" s="51"/>
      <c r="AI113" s="51"/>
      <c r="AJ113" s="51"/>
      <c r="AK113" s="51"/>
      <c r="AL113" s="51"/>
      <c r="AM113" s="51"/>
      <c r="AN113" s="51"/>
      <c r="AO113" s="51"/>
      <c r="AP113" s="51"/>
      <c r="AQ113" s="51"/>
      <c r="AR113" s="51"/>
      <c r="AS113" s="51"/>
      <c r="AT113" s="51"/>
      <c r="AU113" s="51"/>
      <c r="AV113" s="51"/>
      <c r="AW113" s="51"/>
    </row>
    <row r="114" spans="1:49" ht="32.1" customHeight="1" x14ac:dyDescent="0.3">
      <c r="A114" s="50"/>
      <c r="B114" s="97"/>
      <c r="C114" s="98" t="s">
        <v>66</v>
      </c>
      <c r="D114" s="99" t="s">
        <v>67</v>
      </c>
      <c r="E114" s="99"/>
      <c r="F114" s="100"/>
      <c r="G114" s="100"/>
      <c r="H114" s="101" t="str">
        <f t="shared" si="16"/>
        <v/>
      </c>
      <c r="I114" s="99"/>
      <c r="J114" s="102"/>
      <c r="K114" s="103"/>
      <c r="L114" s="103"/>
      <c r="M114" s="160"/>
      <c r="N114" s="104" t="str">
        <f t="shared" si="17"/>
        <v/>
      </c>
      <c r="O114" s="161" t="str">
        <f t="shared" si="18"/>
        <v/>
      </c>
      <c r="P114" s="162"/>
      <c r="Q114" s="136" t="str">
        <f t="shared" si="19"/>
        <v/>
      </c>
      <c r="R114" s="99"/>
      <c r="S114" s="105"/>
      <c r="T114" s="136" t="str">
        <f t="shared" si="20"/>
        <v/>
      </c>
      <c r="U114" s="99"/>
      <c r="V114" s="105"/>
      <c r="W114" s="136" t="str">
        <f t="shared" si="21"/>
        <v/>
      </c>
      <c r="X114" s="99"/>
      <c r="Y114" s="105"/>
      <c r="Z114" s="136" t="str">
        <f t="shared" si="22"/>
        <v/>
      </c>
      <c r="AA114" s="99"/>
      <c r="AB114" s="105"/>
      <c r="AC114" s="106" t="str">
        <f t="shared" si="23"/>
        <v/>
      </c>
      <c r="AD114" s="204" t="s">
        <v>68</v>
      </c>
      <c r="AE114" s="204">
        <v>1926210</v>
      </c>
      <c r="AF114" s="51"/>
      <c r="AG114" s="51"/>
      <c r="AH114" s="51"/>
      <c r="AI114" s="51"/>
      <c r="AJ114" s="51"/>
      <c r="AK114" s="51"/>
      <c r="AL114" s="51"/>
      <c r="AM114" s="51"/>
      <c r="AN114" s="51"/>
      <c r="AO114" s="51"/>
      <c r="AP114" s="51"/>
      <c r="AQ114" s="51"/>
      <c r="AR114" s="51"/>
      <c r="AS114" s="51"/>
      <c r="AT114" s="51"/>
      <c r="AU114" s="51"/>
      <c r="AV114" s="51"/>
      <c r="AW114" s="51"/>
    </row>
    <row r="115" spans="1:49" ht="32.1" customHeight="1" x14ac:dyDescent="0.3">
      <c r="A115" s="50"/>
      <c r="B115" s="97"/>
      <c r="C115" s="98" t="s">
        <v>66</v>
      </c>
      <c r="D115" s="99" t="s">
        <v>67</v>
      </c>
      <c r="E115" s="99"/>
      <c r="F115" s="100"/>
      <c r="G115" s="100"/>
      <c r="H115" s="101" t="str">
        <f t="shared" si="16"/>
        <v/>
      </c>
      <c r="I115" s="99"/>
      <c r="J115" s="102"/>
      <c r="K115" s="103"/>
      <c r="L115" s="103"/>
      <c r="M115" s="160"/>
      <c r="N115" s="104" t="str">
        <f t="shared" si="17"/>
        <v/>
      </c>
      <c r="O115" s="161" t="str">
        <f t="shared" si="18"/>
        <v/>
      </c>
      <c r="P115" s="162"/>
      <c r="Q115" s="136" t="str">
        <f t="shared" si="19"/>
        <v/>
      </c>
      <c r="R115" s="99"/>
      <c r="S115" s="105"/>
      <c r="T115" s="136" t="str">
        <f t="shared" si="20"/>
        <v/>
      </c>
      <c r="U115" s="99"/>
      <c r="V115" s="105"/>
      <c r="W115" s="136" t="str">
        <f t="shared" si="21"/>
        <v/>
      </c>
      <c r="X115" s="99"/>
      <c r="Y115" s="105"/>
      <c r="Z115" s="136" t="str">
        <f t="shared" si="22"/>
        <v/>
      </c>
      <c r="AA115" s="99"/>
      <c r="AB115" s="105"/>
      <c r="AC115" s="106" t="str">
        <f t="shared" si="23"/>
        <v/>
      </c>
      <c r="AD115" s="204" t="s">
        <v>68</v>
      </c>
      <c r="AE115" s="204">
        <v>1926210</v>
      </c>
      <c r="AF115" s="51"/>
      <c r="AG115" s="51"/>
      <c r="AH115" s="51"/>
      <c r="AI115" s="51"/>
      <c r="AJ115" s="51"/>
      <c r="AK115" s="51"/>
      <c r="AL115" s="51"/>
      <c r="AM115" s="51"/>
      <c r="AN115" s="51"/>
      <c r="AO115" s="51"/>
      <c r="AP115" s="51"/>
      <c r="AQ115" s="51"/>
      <c r="AR115" s="51"/>
      <c r="AS115" s="51"/>
      <c r="AT115" s="51"/>
      <c r="AU115" s="51"/>
      <c r="AV115" s="51"/>
      <c r="AW115" s="51"/>
    </row>
    <row r="116" spans="1:49" ht="32.1" customHeight="1" x14ac:dyDescent="0.3">
      <c r="A116" s="50"/>
      <c r="B116" s="97"/>
      <c r="C116" s="98" t="s">
        <v>66</v>
      </c>
      <c r="D116" s="99" t="s">
        <v>67</v>
      </c>
      <c r="E116" s="99"/>
      <c r="F116" s="100"/>
      <c r="G116" s="100"/>
      <c r="H116" s="101" t="str">
        <f t="shared" si="16"/>
        <v/>
      </c>
      <c r="I116" s="99"/>
      <c r="J116" s="102"/>
      <c r="K116" s="103"/>
      <c r="L116" s="103"/>
      <c r="M116" s="160"/>
      <c r="N116" s="104" t="str">
        <f t="shared" si="17"/>
        <v/>
      </c>
      <c r="O116" s="161" t="str">
        <f t="shared" si="18"/>
        <v/>
      </c>
      <c r="P116" s="162"/>
      <c r="Q116" s="136" t="str">
        <f t="shared" si="19"/>
        <v/>
      </c>
      <c r="R116" s="99"/>
      <c r="S116" s="105"/>
      <c r="T116" s="136" t="str">
        <f t="shared" si="20"/>
        <v/>
      </c>
      <c r="U116" s="99"/>
      <c r="V116" s="105"/>
      <c r="W116" s="136" t="str">
        <f t="shared" si="21"/>
        <v/>
      </c>
      <c r="X116" s="99"/>
      <c r="Y116" s="105"/>
      <c r="Z116" s="136" t="str">
        <f t="shared" si="22"/>
        <v/>
      </c>
      <c r="AA116" s="99"/>
      <c r="AB116" s="105"/>
      <c r="AC116" s="106" t="str">
        <f t="shared" si="23"/>
        <v/>
      </c>
      <c r="AD116" s="204" t="s">
        <v>68</v>
      </c>
      <c r="AE116" s="204">
        <v>1926210</v>
      </c>
      <c r="AF116" s="51"/>
      <c r="AG116" s="51"/>
      <c r="AH116" s="51"/>
      <c r="AI116" s="51"/>
      <c r="AJ116" s="51"/>
      <c r="AK116" s="51"/>
      <c r="AL116" s="51"/>
      <c r="AM116" s="51"/>
      <c r="AN116" s="51"/>
      <c r="AO116" s="51"/>
      <c r="AP116" s="51"/>
      <c r="AQ116" s="51"/>
      <c r="AR116" s="51"/>
      <c r="AS116" s="51"/>
      <c r="AT116" s="51"/>
      <c r="AU116" s="51"/>
      <c r="AV116" s="51"/>
      <c r="AW116" s="51"/>
    </row>
    <row r="117" spans="1:49" ht="32.1" customHeight="1" x14ac:dyDescent="0.3">
      <c r="A117" s="50"/>
      <c r="B117" s="97"/>
      <c r="C117" s="98" t="s">
        <v>66</v>
      </c>
      <c r="D117" s="99" t="s">
        <v>67</v>
      </c>
      <c r="E117" s="99"/>
      <c r="F117" s="100"/>
      <c r="G117" s="100"/>
      <c r="H117" s="101" t="str">
        <f t="shared" si="16"/>
        <v/>
      </c>
      <c r="I117" s="99"/>
      <c r="J117" s="102"/>
      <c r="K117" s="103"/>
      <c r="L117" s="103"/>
      <c r="M117" s="160"/>
      <c r="N117" s="104" t="str">
        <f t="shared" si="17"/>
        <v/>
      </c>
      <c r="O117" s="161" t="str">
        <f t="shared" si="18"/>
        <v/>
      </c>
      <c r="P117" s="162"/>
      <c r="Q117" s="136" t="str">
        <f t="shared" si="19"/>
        <v/>
      </c>
      <c r="R117" s="99"/>
      <c r="S117" s="105"/>
      <c r="T117" s="136" t="str">
        <f t="shared" si="20"/>
        <v/>
      </c>
      <c r="U117" s="99"/>
      <c r="V117" s="105"/>
      <c r="W117" s="136" t="str">
        <f t="shared" si="21"/>
        <v/>
      </c>
      <c r="X117" s="99"/>
      <c r="Y117" s="105"/>
      <c r="Z117" s="136" t="str">
        <f t="shared" si="22"/>
        <v/>
      </c>
      <c r="AA117" s="99"/>
      <c r="AB117" s="105"/>
      <c r="AC117" s="106" t="str">
        <f t="shared" si="23"/>
        <v/>
      </c>
      <c r="AD117" s="204" t="s">
        <v>68</v>
      </c>
      <c r="AE117" s="204">
        <v>1926210</v>
      </c>
      <c r="AF117" s="51"/>
      <c r="AG117" s="51"/>
      <c r="AH117" s="51"/>
      <c r="AI117" s="51"/>
      <c r="AJ117" s="51"/>
      <c r="AK117" s="51"/>
      <c r="AL117" s="51"/>
      <c r="AM117" s="51"/>
      <c r="AN117" s="51"/>
      <c r="AO117" s="51"/>
      <c r="AP117" s="51"/>
      <c r="AQ117" s="51"/>
      <c r="AR117" s="51"/>
      <c r="AS117" s="51"/>
      <c r="AT117" s="51"/>
      <c r="AU117" s="51"/>
      <c r="AV117" s="51"/>
      <c r="AW117" s="51"/>
    </row>
    <row r="118" spans="1:49" ht="32.1" customHeight="1" x14ac:dyDescent="0.3">
      <c r="A118" s="50"/>
      <c r="B118" s="97"/>
      <c r="C118" s="98" t="s">
        <v>66</v>
      </c>
      <c r="D118" s="99" t="s">
        <v>67</v>
      </c>
      <c r="E118" s="99"/>
      <c r="F118" s="100"/>
      <c r="G118" s="100"/>
      <c r="H118" s="101" t="str">
        <f t="shared" si="16"/>
        <v/>
      </c>
      <c r="I118" s="99"/>
      <c r="J118" s="102"/>
      <c r="K118" s="103"/>
      <c r="L118" s="103"/>
      <c r="M118" s="160"/>
      <c r="N118" s="104" t="str">
        <f t="shared" si="17"/>
        <v/>
      </c>
      <c r="O118" s="161" t="str">
        <f t="shared" si="18"/>
        <v/>
      </c>
      <c r="P118" s="162"/>
      <c r="Q118" s="136" t="str">
        <f t="shared" si="19"/>
        <v/>
      </c>
      <c r="R118" s="99"/>
      <c r="S118" s="105"/>
      <c r="T118" s="136" t="str">
        <f t="shared" si="20"/>
        <v/>
      </c>
      <c r="U118" s="99"/>
      <c r="V118" s="105"/>
      <c r="W118" s="136" t="str">
        <f t="shared" si="21"/>
        <v/>
      </c>
      <c r="X118" s="99"/>
      <c r="Y118" s="105"/>
      <c r="Z118" s="136" t="str">
        <f t="shared" si="22"/>
        <v/>
      </c>
      <c r="AA118" s="99"/>
      <c r="AB118" s="105"/>
      <c r="AC118" s="106" t="str">
        <f t="shared" si="23"/>
        <v/>
      </c>
      <c r="AD118" s="204" t="s">
        <v>68</v>
      </c>
      <c r="AE118" s="204">
        <v>1926210</v>
      </c>
      <c r="AF118" s="51"/>
      <c r="AG118" s="51"/>
      <c r="AH118" s="51"/>
      <c r="AI118" s="51"/>
      <c r="AJ118" s="51"/>
      <c r="AK118" s="51"/>
      <c r="AL118" s="51"/>
      <c r="AM118" s="51"/>
      <c r="AN118" s="51"/>
      <c r="AO118" s="51"/>
      <c r="AP118" s="51"/>
      <c r="AQ118" s="51"/>
      <c r="AR118" s="51"/>
      <c r="AS118" s="51"/>
      <c r="AT118" s="51"/>
      <c r="AU118" s="51"/>
      <c r="AV118" s="51"/>
      <c r="AW118" s="51"/>
    </row>
    <row r="119" spans="1:49" ht="32.1" customHeight="1" x14ac:dyDescent="0.3">
      <c r="A119" s="50"/>
      <c r="B119" s="97"/>
      <c r="C119" s="98" t="s">
        <v>66</v>
      </c>
      <c r="D119" s="99" t="s">
        <v>67</v>
      </c>
      <c r="E119" s="99"/>
      <c r="F119" s="100"/>
      <c r="G119" s="100"/>
      <c r="H119" s="101" t="str">
        <f t="shared" ref="H119:H150" si="24">IF(OR(F119="",G119=""),"",IF(CHOOSE(MONTH(F119),"Q3","Q3","Q3","Q4","Q4","Q4","Q1","Q1","Q1","Q2","Q2","Q2")=CHOOSE(MONTH(G119),"Q3","Q3","Q3","Q4","Q4","Q4","Q1","Q1","Q1","Q2","Q2","Q2"),CHOOSE(MONTH(F119),"Q3","Q3","Q3","Q4","Q4","Q4","Q1","Q1","Q1","Q2","Q2","Q2"),"Multi-Q"))</f>
        <v/>
      </c>
      <c r="I119" s="99"/>
      <c r="J119" s="102"/>
      <c r="K119" s="103"/>
      <c r="L119" s="103"/>
      <c r="M119" s="160"/>
      <c r="N119" s="104" t="str">
        <f t="shared" ref="N119:N150" si="25">IF(OR($D$15="",$D$15="Select Local Currency"),"",$D$15)</f>
        <v/>
      </c>
      <c r="O119" s="161" t="str">
        <f t="shared" ref="O119:O150" si="26">IF(OR(L119="",M119=""),"",L119*M119)</f>
        <v/>
      </c>
      <c r="P119" s="162"/>
      <c r="Q119" s="136" t="str">
        <f t="shared" ref="Q119:Q150" si="27">IF($I119="","",IFERROR(IF(VLOOKUP($I119,TacticKPILookup,2,FALSE)="","NA",VLOOKUP($I119,TacticKPILookup,2,FALSE)),"NA"))</f>
        <v/>
      </c>
      <c r="R119" s="99"/>
      <c r="S119" s="105"/>
      <c r="T119" s="136" t="str">
        <f t="shared" ref="T119:T150" si="28">IF($I119="","",IFERROR(IF(VLOOKUP($I119,TacticKPILookup,2,FALSE)="","NA",IF(VLOOKUP($I119,TacticKPILookup,3,FALSE)="","",VLOOKUP($I119,TacticKPILookup,3,FALSE))),"NA"))</f>
        <v/>
      </c>
      <c r="U119" s="99"/>
      <c r="V119" s="105"/>
      <c r="W119" s="136" t="str">
        <f t="shared" ref="W119:W150" si="29">IF($I119="","",IFERROR(IF(VLOOKUP($I119,TacticKPILookup,2,FALSE)="","NA",IF(VLOOKUP($I119,TacticKPILookup,4,FALSE)="","",VLOOKUP($I119,TacticKPILookup,4,FALSE))),"NA"))</f>
        <v/>
      </c>
      <c r="X119" s="99"/>
      <c r="Y119" s="105"/>
      <c r="Z119" s="136" t="str">
        <f t="shared" ref="Z119:Z150" si="30">IF($I119="","",IFERROR(IF(VLOOKUP($I119,TacticKPILookup,2,FALSE)="","NA",IF(VLOOKUP($I119,TacticKPILookup,5,FALSE)="","",VLOOKUP($I119,TacticKPILookup,5,FALSE))),"NA"))</f>
        <v/>
      </c>
      <c r="AA119" s="99"/>
      <c r="AB119" s="105"/>
      <c r="AC119" s="106" t="str">
        <f t="shared" ref="AC119:AC150" si="31">IF(I119="","",IF(OR(J119="",F119="",G119="",L119="",M119="",R119=""),"Missing fields",IF(S119&lt;&gt;"","POE complete","Ready - awaiting POE")))</f>
        <v/>
      </c>
      <c r="AD119" s="204" t="s">
        <v>68</v>
      </c>
      <c r="AE119" s="204">
        <v>1926210</v>
      </c>
      <c r="AF119" s="51"/>
      <c r="AG119" s="51"/>
      <c r="AH119" s="51"/>
      <c r="AI119" s="51"/>
      <c r="AJ119" s="51"/>
      <c r="AK119" s="51"/>
      <c r="AL119" s="51"/>
      <c r="AM119" s="51"/>
      <c r="AN119" s="51"/>
      <c r="AO119" s="51"/>
      <c r="AP119" s="51"/>
      <c r="AQ119" s="51"/>
      <c r="AR119" s="51"/>
      <c r="AS119" s="51"/>
      <c r="AT119" s="51"/>
      <c r="AU119" s="51"/>
      <c r="AV119" s="51"/>
      <c r="AW119" s="51"/>
    </row>
    <row r="120" spans="1:49" ht="32.1" customHeight="1" x14ac:dyDescent="0.3">
      <c r="A120" s="50"/>
      <c r="B120" s="97"/>
      <c r="C120" s="98" t="s">
        <v>66</v>
      </c>
      <c r="D120" s="99" t="s">
        <v>67</v>
      </c>
      <c r="E120" s="99"/>
      <c r="F120" s="100"/>
      <c r="G120" s="100"/>
      <c r="H120" s="101" t="str">
        <f t="shared" si="24"/>
        <v/>
      </c>
      <c r="I120" s="99"/>
      <c r="J120" s="102"/>
      <c r="K120" s="103"/>
      <c r="L120" s="103"/>
      <c r="M120" s="160"/>
      <c r="N120" s="104" t="str">
        <f t="shared" si="25"/>
        <v/>
      </c>
      <c r="O120" s="161" t="str">
        <f t="shared" si="26"/>
        <v/>
      </c>
      <c r="P120" s="162"/>
      <c r="Q120" s="136" t="str">
        <f t="shared" si="27"/>
        <v/>
      </c>
      <c r="R120" s="99"/>
      <c r="S120" s="105"/>
      <c r="T120" s="136" t="str">
        <f t="shared" si="28"/>
        <v/>
      </c>
      <c r="U120" s="99"/>
      <c r="V120" s="105"/>
      <c r="W120" s="136" t="str">
        <f t="shared" si="29"/>
        <v/>
      </c>
      <c r="X120" s="99"/>
      <c r="Y120" s="105"/>
      <c r="Z120" s="136" t="str">
        <f t="shared" si="30"/>
        <v/>
      </c>
      <c r="AA120" s="99"/>
      <c r="AB120" s="105"/>
      <c r="AC120" s="106" t="str">
        <f t="shared" si="31"/>
        <v/>
      </c>
      <c r="AD120" s="204" t="s">
        <v>68</v>
      </c>
      <c r="AE120" s="204">
        <v>1926210</v>
      </c>
      <c r="AF120" s="51"/>
      <c r="AG120" s="51"/>
      <c r="AH120" s="51"/>
      <c r="AI120" s="51"/>
      <c r="AJ120" s="51"/>
      <c r="AK120" s="51"/>
      <c r="AL120" s="51"/>
      <c r="AM120" s="51"/>
      <c r="AN120" s="51"/>
      <c r="AO120" s="51"/>
      <c r="AP120" s="51"/>
      <c r="AQ120" s="51"/>
      <c r="AR120" s="51"/>
      <c r="AS120" s="51"/>
      <c r="AT120" s="51"/>
      <c r="AU120" s="51"/>
      <c r="AV120" s="51"/>
      <c r="AW120" s="51"/>
    </row>
    <row r="121" spans="1:49" ht="32.1" customHeight="1" x14ac:dyDescent="0.3">
      <c r="A121" s="50"/>
      <c r="B121" s="97"/>
      <c r="C121" s="98" t="s">
        <v>66</v>
      </c>
      <c r="D121" s="99" t="s">
        <v>67</v>
      </c>
      <c r="E121" s="99"/>
      <c r="F121" s="100"/>
      <c r="G121" s="100"/>
      <c r="H121" s="101" t="str">
        <f t="shared" si="24"/>
        <v/>
      </c>
      <c r="I121" s="99"/>
      <c r="J121" s="102"/>
      <c r="K121" s="103"/>
      <c r="L121" s="103"/>
      <c r="M121" s="160"/>
      <c r="N121" s="104" t="str">
        <f t="shared" si="25"/>
        <v/>
      </c>
      <c r="O121" s="161" t="str">
        <f t="shared" si="26"/>
        <v/>
      </c>
      <c r="P121" s="162"/>
      <c r="Q121" s="136" t="str">
        <f t="shared" si="27"/>
        <v/>
      </c>
      <c r="R121" s="99"/>
      <c r="S121" s="105"/>
      <c r="T121" s="136" t="str">
        <f t="shared" si="28"/>
        <v/>
      </c>
      <c r="U121" s="99"/>
      <c r="V121" s="105"/>
      <c r="W121" s="136" t="str">
        <f t="shared" si="29"/>
        <v/>
      </c>
      <c r="X121" s="99"/>
      <c r="Y121" s="105"/>
      <c r="Z121" s="136" t="str">
        <f t="shared" si="30"/>
        <v/>
      </c>
      <c r="AA121" s="99"/>
      <c r="AB121" s="105"/>
      <c r="AC121" s="106" t="str">
        <f t="shared" si="31"/>
        <v/>
      </c>
      <c r="AD121" s="204" t="s">
        <v>68</v>
      </c>
      <c r="AE121" s="204">
        <v>1926210</v>
      </c>
      <c r="AF121" s="51"/>
      <c r="AG121" s="51"/>
      <c r="AH121" s="51"/>
      <c r="AI121" s="51"/>
      <c r="AJ121" s="51"/>
      <c r="AK121" s="51"/>
      <c r="AL121" s="51"/>
      <c r="AM121" s="51"/>
      <c r="AN121" s="51"/>
      <c r="AO121" s="51"/>
      <c r="AP121" s="51"/>
      <c r="AQ121" s="51"/>
      <c r="AR121" s="51"/>
      <c r="AS121" s="51"/>
      <c r="AT121" s="51"/>
      <c r="AU121" s="51"/>
      <c r="AV121" s="51"/>
      <c r="AW121" s="51"/>
    </row>
    <row r="122" spans="1:49" ht="32.1" customHeight="1" x14ac:dyDescent="0.3">
      <c r="A122" s="50"/>
      <c r="B122" s="97"/>
      <c r="C122" s="98" t="s">
        <v>66</v>
      </c>
      <c r="D122" s="99" t="s">
        <v>67</v>
      </c>
      <c r="E122" s="99"/>
      <c r="F122" s="100"/>
      <c r="G122" s="100"/>
      <c r="H122" s="101" t="str">
        <f t="shared" si="24"/>
        <v/>
      </c>
      <c r="I122" s="99"/>
      <c r="J122" s="102"/>
      <c r="K122" s="103"/>
      <c r="L122" s="103"/>
      <c r="M122" s="160"/>
      <c r="N122" s="104" t="str">
        <f t="shared" si="25"/>
        <v/>
      </c>
      <c r="O122" s="161" t="str">
        <f t="shared" si="26"/>
        <v/>
      </c>
      <c r="P122" s="162"/>
      <c r="Q122" s="136" t="str">
        <f t="shared" si="27"/>
        <v/>
      </c>
      <c r="R122" s="99"/>
      <c r="S122" s="105"/>
      <c r="T122" s="136" t="str">
        <f t="shared" si="28"/>
        <v/>
      </c>
      <c r="U122" s="99"/>
      <c r="V122" s="105"/>
      <c r="W122" s="136" t="str">
        <f t="shared" si="29"/>
        <v/>
      </c>
      <c r="X122" s="99"/>
      <c r="Y122" s="105"/>
      <c r="Z122" s="136" t="str">
        <f t="shared" si="30"/>
        <v/>
      </c>
      <c r="AA122" s="99"/>
      <c r="AB122" s="105"/>
      <c r="AC122" s="106" t="str">
        <f t="shared" si="31"/>
        <v/>
      </c>
      <c r="AD122" s="204" t="s">
        <v>68</v>
      </c>
      <c r="AE122" s="204">
        <v>1926210</v>
      </c>
      <c r="AF122" s="51"/>
      <c r="AG122" s="51"/>
      <c r="AH122" s="51"/>
      <c r="AI122" s="51"/>
      <c r="AJ122" s="51"/>
      <c r="AK122" s="51"/>
      <c r="AL122" s="51"/>
      <c r="AM122" s="51"/>
      <c r="AN122" s="51"/>
      <c r="AO122" s="51"/>
      <c r="AP122" s="51"/>
      <c r="AQ122" s="51"/>
      <c r="AR122" s="51"/>
      <c r="AS122" s="51"/>
      <c r="AT122" s="51"/>
      <c r="AU122" s="51"/>
      <c r="AV122" s="51"/>
      <c r="AW122" s="51"/>
    </row>
    <row r="123" spans="1:49" ht="32.1" customHeight="1" x14ac:dyDescent="0.3">
      <c r="A123" s="50"/>
      <c r="B123" s="97"/>
      <c r="C123" s="98" t="s">
        <v>66</v>
      </c>
      <c r="D123" s="99" t="s">
        <v>67</v>
      </c>
      <c r="E123" s="99"/>
      <c r="F123" s="100"/>
      <c r="G123" s="100"/>
      <c r="H123" s="101" t="str">
        <f t="shared" si="24"/>
        <v/>
      </c>
      <c r="I123" s="99"/>
      <c r="J123" s="102"/>
      <c r="K123" s="103"/>
      <c r="L123" s="103"/>
      <c r="M123" s="160"/>
      <c r="N123" s="104" t="str">
        <f t="shared" si="25"/>
        <v/>
      </c>
      <c r="O123" s="161" t="str">
        <f t="shared" si="26"/>
        <v/>
      </c>
      <c r="P123" s="162"/>
      <c r="Q123" s="136" t="str">
        <f t="shared" si="27"/>
        <v/>
      </c>
      <c r="R123" s="99"/>
      <c r="S123" s="105"/>
      <c r="T123" s="136" t="str">
        <f t="shared" si="28"/>
        <v/>
      </c>
      <c r="U123" s="99"/>
      <c r="V123" s="105"/>
      <c r="W123" s="136" t="str">
        <f t="shared" si="29"/>
        <v/>
      </c>
      <c r="X123" s="99"/>
      <c r="Y123" s="105"/>
      <c r="Z123" s="136" t="str">
        <f t="shared" si="30"/>
        <v/>
      </c>
      <c r="AA123" s="99"/>
      <c r="AB123" s="105"/>
      <c r="AC123" s="106" t="str">
        <f t="shared" si="31"/>
        <v/>
      </c>
      <c r="AD123" s="204" t="s">
        <v>68</v>
      </c>
      <c r="AE123" s="204">
        <v>1926210</v>
      </c>
      <c r="AF123" s="51"/>
      <c r="AG123" s="51"/>
      <c r="AH123" s="51"/>
      <c r="AI123" s="51"/>
      <c r="AJ123" s="51"/>
      <c r="AK123" s="51"/>
      <c r="AL123" s="51"/>
      <c r="AM123" s="51"/>
      <c r="AN123" s="51"/>
      <c r="AO123" s="51"/>
      <c r="AP123" s="51"/>
      <c r="AQ123" s="51"/>
      <c r="AR123" s="51"/>
      <c r="AS123" s="51"/>
      <c r="AT123" s="51"/>
      <c r="AU123" s="51"/>
      <c r="AV123" s="51"/>
      <c r="AW123" s="51"/>
    </row>
    <row r="124" spans="1:49" ht="32.1" customHeight="1" x14ac:dyDescent="0.3">
      <c r="A124" s="50"/>
      <c r="B124" s="97"/>
      <c r="C124" s="98" t="s">
        <v>66</v>
      </c>
      <c r="D124" s="99" t="s">
        <v>67</v>
      </c>
      <c r="E124" s="99"/>
      <c r="F124" s="100"/>
      <c r="G124" s="100"/>
      <c r="H124" s="101" t="str">
        <f t="shared" si="24"/>
        <v/>
      </c>
      <c r="I124" s="99"/>
      <c r="J124" s="102"/>
      <c r="K124" s="103"/>
      <c r="L124" s="103"/>
      <c r="M124" s="160"/>
      <c r="N124" s="104" t="str">
        <f t="shared" si="25"/>
        <v/>
      </c>
      <c r="O124" s="161" t="str">
        <f t="shared" si="26"/>
        <v/>
      </c>
      <c r="P124" s="162"/>
      <c r="Q124" s="136" t="str">
        <f t="shared" si="27"/>
        <v/>
      </c>
      <c r="R124" s="99"/>
      <c r="S124" s="105"/>
      <c r="T124" s="136" t="str">
        <f t="shared" si="28"/>
        <v/>
      </c>
      <c r="U124" s="99"/>
      <c r="V124" s="105"/>
      <c r="W124" s="136" t="str">
        <f t="shared" si="29"/>
        <v/>
      </c>
      <c r="X124" s="99"/>
      <c r="Y124" s="105"/>
      <c r="Z124" s="136" t="str">
        <f t="shared" si="30"/>
        <v/>
      </c>
      <c r="AA124" s="99"/>
      <c r="AB124" s="105"/>
      <c r="AC124" s="106" t="str">
        <f t="shared" si="31"/>
        <v/>
      </c>
      <c r="AD124" s="204" t="s">
        <v>68</v>
      </c>
      <c r="AE124" s="204">
        <v>1926210</v>
      </c>
      <c r="AF124" s="51"/>
      <c r="AG124" s="51"/>
      <c r="AH124" s="51"/>
      <c r="AI124" s="51"/>
      <c r="AJ124" s="51"/>
      <c r="AK124" s="51"/>
      <c r="AL124" s="51"/>
      <c r="AM124" s="51"/>
      <c r="AN124" s="51"/>
      <c r="AO124" s="51"/>
      <c r="AP124" s="51"/>
      <c r="AQ124" s="51"/>
      <c r="AR124" s="51"/>
      <c r="AS124" s="51"/>
      <c r="AT124" s="51"/>
      <c r="AU124" s="51"/>
      <c r="AV124" s="51"/>
      <c r="AW124" s="51"/>
    </row>
    <row r="125" spans="1:49" ht="32.1" customHeight="1" x14ac:dyDescent="0.3">
      <c r="A125" s="50"/>
      <c r="B125" s="97"/>
      <c r="C125" s="98" t="s">
        <v>66</v>
      </c>
      <c r="D125" s="99" t="s">
        <v>67</v>
      </c>
      <c r="E125" s="99"/>
      <c r="F125" s="100"/>
      <c r="G125" s="100"/>
      <c r="H125" s="101" t="str">
        <f t="shared" si="24"/>
        <v/>
      </c>
      <c r="I125" s="99"/>
      <c r="J125" s="102"/>
      <c r="K125" s="103"/>
      <c r="L125" s="103"/>
      <c r="M125" s="160"/>
      <c r="N125" s="104" t="str">
        <f t="shared" si="25"/>
        <v/>
      </c>
      <c r="O125" s="161" t="str">
        <f t="shared" si="26"/>
        <v/>
      </c>
      <c r="P125" s="162"/>
      <c r="Q125" s="136" t="str">
        <f t="shared" si="27"/>
        <v/>
      </c>
      <c r="R125" s="99"/>
      <c r="S125" s="105"/>
      <c r="T125" s="136" t="str">
        <f t="shared" si="28"/>
        <v/>
      </c>
      <c r="U125" s="99"/>
      <c r="V125" s="105"/>
      <c r="W125" s="136" t="str">
        <f t="shared" si="29"/>
        <v/>
      </c>
      <c r="X125" s="99"/>
      <c r="Y125" s="105"/>
      <c r="Z125" s="136" t="str">
        <f t="shared" si="30"/>
        <v/>
      </c>
      <c r="AA125" s="99"/>
      <c r="AB125" s="105"/>
      <c r="AC125" s="106" t="str">
        <f t="shared" si="31"/>
        <v/>
      </c>
      <c r="AD125" s="204" t="s">
        <v>68</v>
      </c>
      <c r="AE125" s="204">
        <v>1926210</v>
      </c>
      <c r="AF125" s="51"/>
      <c r="AG125" s="51"/>
      <c r="AH125" s="51"/>
      <c r="AI125" s="51"/>
      <c r="AJ125" s="51"/>
      <c r="AK125" s="51"/>
      <c r="AL125" s="51"/>
      <c r="AM125" s="51"/>
      <c r="AN125" s="51"/>
      <c r="AO125" s="51"/>
      <c r="AP125" s="51"/>
      <c r="AQ125" s="51"/>
      <c r="AR125" s="51"/>
      <c r="AS125" s="51"/>
      <c r="AT125" s="51"/>
      <c r="AU125" s="51"/>
      <c r="AV125" s="51"/>
      <c r="AW125" s="51"/>
    </row>
    <row r="126" spans="1:49" ht="32.1" customHeight="1" x14ac:dyDescent="0.3">
      <c r="A126" s="50"/>
      <c r="B126" s="97"/>
      <c r="C126" s="98" t="s">
        <v>66</v>
      </c>
      <c r="D126" s="99" t="s">
        <v>67</v>
      </c>
      <c r="E126" s="99"/>
      <c r="F126" s="100"/>
      <c r="G126" s="100"/>
      <c r="H126" s="101" t="str">
        <f t="shared" si="24"/>
        <v/>
      </c>
      <c r="I126" s="99"/>
      <c r="J126" s="102"/>
      <c r="K126" s="103"/>
      <c r="L126" s="103"/>
      <c r="M126" s="160"/>
      <c r="N126" s="104" t="str">
        <f t="shared" si="25"/>
        <v/>
      </c>
      <c r="O126" s="161" t="str">
        <f t="shared" si="26"/>
        <v/>
      </c>
      <c r="P126" s="162"/>
      <c r="Q126" s="136" t="str">
        <f t="shared" si="27"/>
        <v/>
      </c>
      <c r="R126" s="99"/>
      <c r="S126" s="105"/>
      <c r="T126" s="136" t="str">
        <f t="shared" si="28"/>
        <v/>
      </c>
      <c r="U126" s="99"/>
      <c r="V126" s="105"/>
      <c r="W126" s="136" t="str">
        <f t="shared" si="29"/>
        <v/>
      </c>
      <c r="X126" s="99"/>
      <c r="Y126" s="105"/>
      <c r="Z126" s="136" t="str">
        <f t="shared" si="30"/>
        <v/>
      </c>
      <c r="AA126" s="99"/>
      <c r="AB126" s="105"/>
      <c r="AC126" s="106" t="str">
        <f t="shared" si="31"/>
        <v/>
      </c>
      <c r="AD126" s="204" t="s">
        <v>68</v>
      </c>
      <c r="AE126" s="204">
        <v>1926210</v>
      </c>
      <c r="AF126" s="51"/>
      <c r="AG126" s="51"/>
      <c r="AH126" s="51"/>
      <c r="AI126" s="51"/>
      <c r="AJ126" s="51"/>
      <c r="AK126" s="51"/>
      <c r="AL126" s="51"/>
      <c r="AM126" s="51"/>
      <c r="AN126" s="51"/>
      <c r="AO126" s="51"/>
      <c r="AP126" s="51"/>
      <c r="AQ126" s="51"/>
      <c r="AR126" s="51"/>
      <c r="AS126" s="51"/>
      <c r="AT126" s="51"/>
      <c r="AU126" s="51"/>
      <c r="AV126" s="51"/>
      <c r="AW126" s="51"/>
    </row>
    <row r="127" spans="1:49" ht="32.1" customHeight="1" x14ac:dyDescent="0.3">
      <c r="A127" s="50"/>
      <c r="B127" s="97"/>
      <c r="C127" s="98" t="s">
        <v>66</v>
      </c>
      <c r="D127" s="99" t="s">
        <v>67</v>
      </c>
      <c r="E127" s="99"/>
      <c r="F127" s="100"/>
      <c r="G127" s="100"/>
      <c r="H127" s="101" t="str">
        <f t="shared" si="24"/>
        <v/>
      </c>
      <c r="I127" s="99"/>
      <c r="J127" s="102"/>
      <c r="K127" s="103"/>
      <c r="L127" s="103"/>
      <c r="M127" s="160"/>
      <c r="N127" s="104" t="str">
        <f t="shared" si="25"/>
        <v/>
      </c>
      <c r="O127" s="161" t="str">
        <f t="shared" si="26"/>
        <v/>
      </c>
      <c r="P127" s="162"/>
      <c r="Q127" s="136" t="str">
        <f t="shared" si="27"/>
        <v/>
      </c>
      <c r="R127" s="99"/>
      <c r="S127" s="105"/>
      <c r="T127" s="136" t="str">
        <f t="shared" si="28"/>
        <v/>
      </c>
      <c r="U127" s="99"/>
      <c r="V127" s="105"/>
      <c r="W127" s="136" t="str">
        <f t="shared" si="29"/>
        <v/>
      </c>
      <c r="X127" s="99"/>
      <c r="Y127" s="105"/>
      <c r="Z127" s="136" t="str">
        <f t="shared" si="30"/>
        <v/>
      </c>
      <c r="AA127" s="99"/>
      <c r="AB127" s="105"/>
      <c r="AC127" s="106" t="str">
        <f t="shared" si="31"/>
        <v/>
      </c>
      <c r="AD127" s="204" t="s">
        <v>68</v>
      </c>
      <c r="AE127" s="204">
        <v>1926210</v>
      </c>
      <c r="AF127" s="51"/>
      <c r="AG127" s="51"/>
      <c r="AH127" s="51"/>
      <c r="AI127" s="51"/>
      <c r="AJ127" s="51"/>
      <c r="AK127" s="51"/>
      <c r="AL127" s="51"/>
      <c r="AM127" s="51"/>
      <c r="AN127" s="51"/>
      <c r="AO127" s="51"/>
      <c r="AP127" s="51"/>
      <c r="AQ127" s="51"/>
      <c r="AR127" s="51"/>
      <c r="AS127" s="51"/>
      <c r="AT127" s="51"/>
      <c r="AU127" s="51"/>
      <c r="AV127" s="51"/>
      <c r="AW127" s="51"/>
    </row>
    <row r="128" spans="1:49" ht="32.1" customHeight="1" x14ac:dyDescent="0.3">
      <c r="A128" s="50"/>
      <c r="B128" s="97"/>
      <c r="C128" s="98" t="s">
        <v>66</v>
      </c>
      <c r="D128" s="99" t="s">
        <v>67</v>
      </c>
      <c r="E128" s="99"/>
      <c r="F128" s="100"/>
      <c r="G128" s="100"/>
      <c r="H128" s="101" t="str">
        <f t="shared" si="24"/>
        <v/>
      </c>
      <c r="I128" s="99"/>
      <c r="J128" s="102"/>
      <c r="K128" s="103"/>
      <c r="L128" s="103"/>
      <c r="M128" s="160"/>
      <c r="N128" s="104" t="str">
        <f t="shared" si="25"/>
        <v/>
      </c>
      <c r="O128" s="161" t="str">
        <f t="shared" si="26"/>
        <v/>
      </c>
      <c r="P128" s="162"/>
      <c r="Q128" s="136" t="str">
        <f t="shared" si="27"/>
        <v/>
      </c>
      <c r="R128" s="99"/>
      <c r="S128" s="105"/>
      <c r="T128" s="136" t="str">
        <f t="shared" si="28"/>
        <v/>
      </c>
      <c r="U128" s="99"/>
      <c r="V128" s="105"/>
      <c r="W128" s="136" t="str">
        <f t="shared" si="29"/>
        <v/>
      </c>
      <c r="X128" s="99"/>
      <c r="Y128" s="105"/>
      <c r="Z128" s="136" t="str">
        <f t="shared" si="30"/>
        <v/>
      </c>
      <c r="AA128" s="99"/>
      <c r="AB128" s="105"/>
      <c r="AC128" s="106" t="str">
        <f t="shared" si="31"/>
        <v/>
      </c>
      <c r="AD128" s="204" t="s">
        <v>68</v>
      </c>
      <c r="AE128" s="204">
        <v>1926210</v>
      </c>
      <c r="AF128" s="51"/>
      <c r="AG128" s="51"/>
      <c r="AH128" s="51"/>
      <c r="AI128" s="51"/>
      <c r="AJ128" s="51"/>
      <c r="AK128" s="51"/>
      <c r="AL128" s="51"/>
      <c r="AM128" s="51"/>
      <c r="AN128" s="51"/>
      <c r="AO128" s="51"/>
      <c r="AP128" s="51"/>
      <c r="AQ128" s="51"/>
      <c r="AR128" s="51"/>
      <c r="AS128" s="51"/>
      <c r="AT128" s="51"/>
      <c r="AU128" s="51"/>
      <c r="AV128" s="51"/>
      <c r="AW128" s="51"/>
    </row>
    <row r="129" spans="1:49" ht="32.1" customHeight="1" x14ac:dyDescent="0.3">
      <c r="A129" s="50"/>
      <c r="B129" s="97"/>
      <c r="C129" s="98" t="s">
        <v>66</v>
      </c>
      <c r="D129" s="99" t="s">
        <v>67</v>
      </c>
      <c r="E129" s="99"/>
      <c r="F129" s="100"/>
      <c r="G129" s="100"/>
      <c r="H129" s="101" t="str">
        <f t="shared" si="24"/>
        <v/>
      </c>
      <c r="I129" s="99"/>
      <c r="J129" s="102"/>
      <c r="K129" s="103"/>
      <c r="L129" s="103"/>
      <c r="M129" s="160"/>
      <c r="N129" s="104" t="str">
        <f t="shared" si="25"/>
        <v/>
      </c>
      <c r="O129" s="161" t="str">
        <f t="shared" si="26"/>
        <v/>
      </c>
      <c r="P129" s="162"/>
      <c r="Q129" s="136" t="str">
        <f t="shared" si="27"/>
        <v/>
      </c>
      <c r="R129" s="99"/>
      <c r="S129" s="105"/>
      <c r="T129" s="136" t="str">
        <f t="shared" si="28"/>
        <v/>
      </c>
      <c r="U129" s="99"/>
      <c r="V129" s="105"/>
      <c r="W129" s="136" t="str">
        <f t="shared" si="29"/>
        <v/>
      </c>
      <c r="X129" s="99"/>
      <c r="Y129" s="105"/>
      <c r="Z129" s="136" t="str">
        <f t="shared" si="30"/>
        <v/>
      </c>
      <c r="AA129" s="99"/>
      <c r="AB129" s="105"/>
      <c r="AC129" s="106" t="str">
        <f t="shared" si="31"/>
        <v/>
      </c>
      <c r="AD129" s="204" t="s">
        <v>68</v>
      </c>
      <c r="AE129" s="204">
        <v>1926210</v>
      </c>
      <c r="AF129" s="51"/>
      <c r="AG129" s="51"/>
      <c r="AH129" s="51"/>
      <c r="AI129" s="51"/>
      <c r="AJ129" s="51"/>
      <c r="AK129" s="51"/>
      <c r="AL129" s="51"/>
      <c r="AM129" s="51"/>
      <c r="AN129" s="51"/>
      <c r="AO129" s="51"/>
      <c r="AP129" s="51"/>
      <c r="AQ129" s="51"/>
      <c r="AR129" s="51"/>
      <c r="AS129" s="51"/>
      <c r="AT129" s="51"/>
      <c r="AU129" s="51"/>
      <c r="AV129" s="51"/>
      <c r="AW129" s="51"/>
    </row>
    <row r="130" spans="1:49" ht="32.1" customHeight="1" x14ac:dyDescent="0.3">
      <c r="A130" s="50"/>
      <c r="B130" s="97"/>
      <c r="C130" s="98" t="s">
        <v>66</v>
      </c>
      <c r="D130" s="99" t="s">
        <v>67</v>
      </c>
      <c r="E130" s="99"/>
      <c r="F130" s="100"/>
      <c r="G130" s="100"/>
      <c r="H130" s="101" t="str">
        <f t="shared" si="24"/>
        <v/>
      </c>
      <c r="I130" s="99"/>
      <c r="J130" s="102"/>
      <c r="K130" s="103"/>
      <c r="L130" s="103"/>
      <c r="M130" s="160"/>
      <c r="N130" s="104" t="str">
        <f t="shared" si="25"/>
        <v/>
      </c>
      <c r="O130" s="161" t="str">
        <f t="shared" si="26"/>
        <v/>
      </c>
      <c r="P130" s="162"/>
      <c r="Q130" s="136" t="str">
        <f t="shared" si="27"/>
        <v/>
      </c>
      <c r="R130" s="99"/>
      <c r="S130" s="105"/>
      <c r="T130" s="136" t="str">
        <f t="shared" si="28"/>
        <v/>
      </c>
      <c r="U130" s="99"/>
      <c r="V130" s="105"/>
      <c r="W130" s="136" t="str">
        <f t="shared" si="29"/>
        <v/>
      </c>
      <c r="X130" s="99"/>
      <c r="Y130" s="105"/>
      <c r="Z130" s="136" t="str">
        <f t="shared" si="30"/>
        <v/>
      </c>
      <c r="AA130" s="99"/>
      <c r="AB130" s="105"/>
      <c r="AC130" s="106" t="str">
        <f t="shared" si="31"/>
        <v/>
      </c>
      <c r="AD130" s="204" t="s">
        <v>68</v>
      </c>
      <c r="AE130" s="204">
        <v>1926210</v>
      </c>
      <c r="AF130" s="51"/>
      <c r="AG130" s="51"/>
      <c r="AH130" s="51"/>
      <c r="AI130" s="51"/>
      <c r="AJ130" s="51"/>
      <c r="AK130" s="51"/>
      <c r="AL130" s="51"/>
      <c r="AM130" s="51"/>
      <c r="AN130" s="51"/>
      <c r="AO130" s="51"/>
      <c r="AP130" s="51"/>
      <c r="AQ130" s="51"/>
      <c r="AR130" s="51"/>
      <c r="AS130" s="51"/>
      <c r="AT130" s="51"/>
      <c r="AU130" s="51"/>
      <c r="AV130" s="51"/>
      <c r="AW130" s="51"/>
    </row>
    <row r="131" spans="1:49" ht="32.1" customHeight="1" x14ac:dyDescent="0.3">
      <c r="A131" s="50"/>
      <c r="B131" s="97"/>
      <c r="C131" s="98" t="s">
        <v>66</v>
      </c>
      <c r="D131" s="99" t="s">
        <v>67</v>
      </c>
      <c r="E131" s="99"/>
      <c r="F131" s="100"/>
      <c r="G131" s="100"/>
      <c r="H131" s="101" t="str">
        <f t="shared" si="24"/>
        <v/>
      </c>
      <c r="I131" s="99"/>
      <c r="J131" s="102"/>
      <c r="K131" s="103"/>
      <c r="L131" s="103"/>
      <c r="M131" s="160"/>
      <c r="N131" s="104" t="str">
        <f t="shared" si="25"/>
        <v/>
      </c>
      <c r="O131" s="161" t="str">
        <f t="shared" si="26"/>
        <v/>
      </c>
      <c r="P131" s="162"/>
      <c r="Q131" s="136" t="str">
        <f t="shared" si="27"/>
        <v/>
      </c>
      <c r="R131" s="99"/>
      <c r="S131" s="105"/>
      <c r="T131" s="136" t="str">
        <f t="shared" si="28"/>
        <v/>
      </c>
      <c r="U131" s="99"/>
      <c r="V131" s="105"/>
      <c r="W131" s="136" t="str">
        <f t="shared" si="29"/>
        <v/>
      </c>
      <c r="X131" s="99"/>
      <c r="Y131" s="105"/>
      <c r="Z131" s="136" t="str">
        <f t="shared" si="30"/>
        <v/>
      </c>
      <c r="AA131" s="99"/>
      <c r="AB131" s="105"/>
      <c r="AC131" s="106" t="str">
        <f t="shared" si="31"/>
        <v/>
      </c>
      <c r="AD131" s="204" t="s">
        <v>68</v>
      </c>
      <c r="AE131" s="204">
        <v>1926210</v>
      </c>
      <c r="AF131" s="51"/>
      <c r="AG131" s="51"/>
      <c r="AH131" s="51"/>
      <c r="AI131" s="51"/>
      <c r="AJ131" s="51"/>
      <c r="AK131" s="51"/>
      <c r="AL131" s="51"/>
      <c r="AM131" s="51"/>
      <c r="AN131" s="51"/>
      <c r="AO131" s="51"/>
      <c r="AP131" s="51"/>
      <c r="AQ131" s="51"/>
      <c r="AR131" s="51"/>
      <c r="AS131" s="51"/>
      <c r="AT131" s="51"/>
      <c r="AU131" s="51"/>
      <c r="AV131" s="51"/>
      <c r="AW131" s="51"/>
    </row>
    <row r="132" spans="1:49" ht="32.1" customHeight="1" x14ac:dyDescent="0.3">
      <c r="A132" s="50"/>
      <c r="B132" s="97"/>
      <c r="C132" s="98" t="s">
        <v>66</v>
      </c>
      <c r="D132" s="99" t="s">
        <v>67</v>
      </c>
      <c r="E132" s="99"/>
      <c r="F132" s="100"/>
      <c r="G132" s="100"/>
      <c r="H132" s="101" t="str">
        <f t="shared" si="24"/>
        <v/>
      </c>
      <c r="I132" s="99"/>
      <c r="J132" s="102"/>
      <c r="K132" s="103"/>
      <c r="L132" s="103"/>
      <c r="M132" s="160"/>
      <c r="N132" s="104" t="str">
        <f t="shared" si="25"/>
        <v/>
      </c>
      <c r="O132" s="161" t="str">
        <f t="shared" si="26"/>
        <v/>
      </c>
      <c r="P132" s="162"/>
      <c r="Q132" s="136" t="str">
        <f t="shared" si="27"/>
        <v/>
      </c>
      <c r="R132" s="99"/>
      <c r="S132" s="105"/>
      <c r="T132" s="136" t="str">
        <f t="shared" si="28"/>
        <v/>
      </c>
      <c r="U132" s="99"/>
      <c r="V132" s="105"/>
      <c r="W132" s="136" t="str">
        <f t="shared" si="29"/>
        <v/>
      </c>
      <c r="X132" s="99"/>
      <c r="Y132" s="105"/>
      <c r="Z132" s="136" t="str">
        <f t="shared" si="30"/>
        <v/>
      </c>
      <c r="AA132" s="99"/>
      <c r="AB132" s="105"/>
      <c r="AC132" s="106" t="str">
        <f t="shared" si="31"/>
        <v/>
      </c>
      <c r="AD132" s="204" t="s">
        <v>68</v>
      </c>
      <c r="AE132" s="204">
        <v>1926210</v>
      </c>
      <c r="AF132" s="51"/>
      <c r="AG132" s="51"/>
      <c r="AH132" s="51"/>
      <c r="AI132" s="51"/>
      <c r="AJ132" s="51"/>
      <c r="AK132" s="51"/>
      <c r="AL132" s="51"/>
      <c r="AM132" s="51"/>
      <c r="AN132" s="51"/>
      <c r="AO132" s="51"/>
      <c r="AP132" s="51"/>
      <c r="AQ132" s="51"/>
      <c r="AR132" s="51"/>
      <c r="AS132" s="51"/>
      <c r="AT132" s="51"/>
      <c r="AU132" s="51"/>
      <c r="AV132" s="51"/>
      <c r="AW132" s="51"/>
    </row>
    <row r="133" spans="1:49" ht="32.1" customHeight="1" x14ac:dyDescent="0.3">
      <c r="A133" s="50"/>
      <c r="B133" s="97"/>
      <c r="C133" s="98" t="s">
        <v>66</v>
      </c>
      <c r="D133" s="99" t="s">
        <v>67</v>
      </c>
      <c r="E133" s="99"/>
      <c r="F133" s="100"/>
      <c r="G133" s="100"/>
      <c r="H133" s="101" t="str">
        <f t="shared" si="24"/>
        <v/>
      </c>
      <c r="I133" s="99"/>
      <c r="J133" s="102"/>
      <c r="K133" s="103"/>
      <c r="L133" s="103"/>
      <c r="M133" s="160"/>
      <c r="N133" s="104" t="str">
        <f t="shared" si="25"/>
        <v/>
      </c>
      <c r="O133" s="161" t="str">
        <f t="shared" si="26"/>
        <v/>
      </c>
      <c r="P133" s="162"/>
      <c r="Q133" s="136" t="str">
        <f t="shared" si="27"/>
        <v/>
      </c>
      <c r="R133" s="99"/>
      <c r="S133" s="105"/>
      <c r="T133" s="136" t="str">
        <f t="shared" si="28"/>
        <v/>
      </c>
      <c r="U133" s="99"/>
      <c r="V133" s="105"/>
      <c r="W133" s="136" t="str">
        <f t="shared" si="29"/>
        <v/>
      </c>
      <c r="X133" s="99"/>
      <c r="Y133" s="105"/>
      <c r="Z133" s="136" t="str">
        <f t="shared" si="30"/>
        <v/>
      </c>
      <c r="AA133" s="99"/>
      <c r="AB133" s="105"/>
      <c r="AC133" s="106" t="str">
        <f t="shared" si="31"/>
        <v/>
      </c>
      <c r="AD133" s="204" t="s">
        <v>68</v>
      </c>
      <c r="AE133" s="204">
        <v>1926210</v>
      </c>
      <c r="AF133" s="51"/>
      <c r="AG133" s="51"/>
      <c r="AH133" s="51"/>
      <c r="AI133" s="51"/>
      <c r="AJ133" s="51"/>
      <c r="AK133" s="51"/>
      <c r="AL133" s="51"/>
      <c r="AM133" s="51"/>
      <c r="AN133" s="51"/>
      <c r="AO133" s="51"/>
      <c r="AP133" s="51"/>
      <c r="AQ133" s="51"/>
      <c r="AR133" s="51"/>
      <c r="AS133" s="51"/>
      <c r="AT133" s="51"/>
      <c r="AU133" s="51"/>
      <c r="AV133" s="51"/>
      <c r="AW133" s="51"/>
    </row>
    <row r="134" spans="1:49" ht="32.1" customHeight="1" x14ac:dyDescent="0.3">
      <c r="A134" s="50"/>
      <c r="B134" s="97"/>
      <c r="C134" s="98" t="s">
        <v>66</v>
      </c>
      <c r="D134" s="99" t="s">
        <v>67</v>
      </c>
      <c r="E134" s="99"/>
      <c r="F134" s="100"/>
      <c r="G134" s="100"/>
      <c r="H134" s="101" t="str">
        <f t="shared" si="24"/>
        <v/>
      </c>
      <c r="I134" s="99"/>
      <c r="J134" s="102"/>
      <c r="K134" s="103"/>
      <c r="L134" s="103"/>
      <c r="M134" s="160"/>
      <c r="N134" s="104" t="str">
        <f t="shared" si="25"/>
        <v/>
      </c>
      <c r="O134" s="161" t="str">
        <f t="shared" si="26"/>
        <v/>
      </c>
      <c r="P134" s="162"/>
      <c r="Q134" s="136" t="str">
        <f t="shared" si="27"/>
        <v/>
      </c>
      <c r="R134" s="99"/>
      <c r="S134" s="105"/>
      <c r="T134" s="136" t="str">
        <f t="shared" si="28"/>
        <v/>
      </c>
      <c r="U134" s="99"/>
      <c r="V134" s="105"/>
      <c r="W134" s="136" t="str">
        <f t="shared" si="29"/>
        <v/>
      </c>
      <c r="X134" s="99"/>
      <c r="Y134" s="105"/>
      <c r="Z134" s="136" t="str">
        <f t="shared" si="30"/>
        <v/>
      </c>
      <c r="AA134" s="99"/>
      <c r="AB134" s="105"/>
      <c r="AC134" s="106" t="str">
        <f t="shared" si="31"/>
        <v/>
      </c>
      <c r="AD134" s="204" t="s">
        <v>68</v>
      </c>
      <c r="AE134" s="204">
        <v>1926210</v>
      </c>
      <c r="AF134" s="51"/>
      <c r="AG134" s="51"/>
      <c r="AH134" s="51"/>
      <c r="AI134" s="51"/>
      <c r="AJ134" s="51"/>
      <c r="AK134" s="51"/>
      <c r="AL134" s="51"/>
      <c r="AM134" s="51"/>
      <c r="AN134" s="51"/>
      <c r="AO134" s="51"/>
      <c r="AP134" s="51"/>
      <c r="AQ134" s="51"/>
      <c r="AR134" s="51"/>
      <c r="AS134" s="51"/>
      <c r="AT134" s="51"/>
      <c r="AU134" s="51"/>
      <c r="AV134" s="51"/>
      <c r="AW134" s="51"/>
    </row>
    <row r="135" spans="1:49" ht="32.1" customHeight="1" x14ac:dyDescent="0.3">
      <c r="A135" s="50"/>
      <c r="B135" s="97"/>
      <c r="C135" s="98" t="s">
        <v>66</v>
      </c>
      <c r="D135" s="99" t="s">
        <v>67</v>
      </c>
      <c r="E135" s="99"/>
      <c r="F135" s="100"/>
      <c r="G135" s="100"/>
      <c r="H135" s="101" t="str">
        <f t="shared" si="24"/>
        <v/>
      </c>
      <c r="I135" s="99"/>
      <c r="J135" s="102"/>
      <c r="K135" s="103"/>
      <c r="L135" s="103"/>
      <c r="M135" s="160"/>
      <c r="N135" s="104" t="str">
        <f t="shared" si="25"/>
        <v/>
      </c>
      <c r="O135" s="161" t="str">
        <f t="shared" si="26"/>
        <v/>
      </c>
      <c r="P135" s="162"/>
      <c r="Q135" s="136" t="str">
        <f t="shared" si="27"/>
        <v/>
      </c>
      <c r="R135" s="99"/>
      <c r="S135" s="105"/>
      <c r="T135" s="136" t="str">
        <f t="shared" si="28"/>
        <v/>
      </c>
      <c r="U135" s="99"/>
      <c r="V135" s="105"/>
      <c r="W135" s="136" t="str">
        <f t="shared" si="29"/>
        <v/>
      </c>
      <c r="X135" s="99"/>
      <c r="Y135" s="105"/>
      <c r="Z135" s="136" t="str">
        <f t="shared" si="30"/>
        <v/>
      </c>
      <c r="AA135" s="99"/>
      <c r="AB135" s="105"/>
      <c r="AC135" s="106" t="str">
        <f t="shared" si="31"/>
        <v/>
      </c>
      <c r="AD135" s="204" t="s">
        <v>68</v>
      </c>
      <c r="AE135" s="204">
        <v>1926210</v>
      </c>
      <c r="AF135" s="51"/>
      <c r="AG135" s="51"/>
      <c r="AH135" s="51"/>
      <c r="AI135" s="51"/>
      <c r="AJ135" s="51"/>
      <c r="AK135" s="51"/>
      <c r="AL135" s="51"/>
      <c r="AM135" s="51"/>
      <c r="AN135" s="51"/>
      <c r="AO135" s="51"/>
      <c r="AP135" s="51"/>
      <c r="AQ135" s="51"/>
      <c r="AR135" s="51"/>
      <c r="AS135" s="51"/>
      <c r="AT135" s="51"/>
      <c r="AU135" s="51"/>
      <c r="AV135" s="51"/>
      <c r="AW135" s="51"/>
    </row>
    <row r="136" spans="1:49" ht="32.1" customHeight="1" x14ac:dyDescent="0.3">
      <c r="A136" s="50"/>
      <c r="B136" s="97"/>
      <c r="C136" s="98" t="s">
        <v>66</v>
      </c>
      <c r="D136" s="99" t="s">
        <v>67</v>
      </c>
      <c r="E136" s="99"/>
      <c r="F136" s="100"/>
      <c r="G136" s="100"/>
      <c r="H136" s="101" t="str">
        <f t="shared" si="24"/>
        <v/>
      </c>
      <c r="I136" s="99"/>
      <c r="J136" s="102"/>
      <c r="K136" s="103"/>
      <c r="L136" s="103"/>
      <c r="M136" s="160"/>
      <c r="N136" s="104" t="str">
        <f t="shared" si="25"/>
        <v/>
      </c>
      <c r="O136" s="161" t="str">
        <f t="shared" si="26"/>
        <v/>
      </c>
      <c r="P136" s="162"/>
      <c r="Q136" s="136" t="str">
        <f t="shared" si="27"/>
        <v/>
      </c>
      <c r="R136" s="99"/>
      <c r="S136" s="105"/>
      <c r="T136" s="136" t="str">
        <f t="shared" si="28"/>
        <v/>
      </c>
      <c r="U136" s="99"/>
      <c r="V136" s="105"/>
      <c r="W136" s="136" t="str">
        <f t="shared" si="29"/>
        <v/>
      </c>
      <c r="X136" s="99"/>
      <c r="Y136" s="105"/>
      <c r="Z136" s="136" t="str">
        <f t="shared" si="30"/>
        <v/>
      </c>
      <c r="AA136" s="99"/>
      <c r="AB136" s="105"/>
      <c r="AC136" s="106" t="str">
        <f t="shared" si="31"/>
        <v/>
      </c>
      <c r="AD136" s="204" t="s">
        <v>68</v>
      </c>
      <c r="AE136" s="204">
        <v>1926210</v>
      </c>
      <c r="AF136" s="51"/>
      <c r="AG136" s="51"/>
      <c r="AH136" s="51"/>
      <c r="AI136" s="51"/>
      <c r="AJ136" s="51"/>
      <c r="AK136" s="51"/>
      <c r="AL136" s="51"/>
      <c r="AM136" s="51"/>
      <c r="AN136" s="51"/>
      <c r="AO136" s="51"/>
      <c r="AP136" s="51"/>
      <c r="AQ136" s="51"/>
      <c r="AR136" s="51"/>
      <c r="AS136" s="51"/>
      <c r="AT136" s="51"/>
      <c r="AU136" s="51"/>
      <c r="AV136" s="51"/>
      <c r="AW136" s="51"/>
    </row>
    <row r="137" spans="1:49" ht="32.1" customHeight="1" x14ac:dyDescent="0.3">
      <c r="A137" s="50"/>
      <c r="B137" s="97"/>
      <c r="C137" s="98" t="s">
        <v>66</v>
      </c>
      <c r="D137" s="99" t="s">
        <v>67</v>
      </c>
      <c r="E137" s="99"/>
      <c r="F137" s="100"/>
      <c r="G137" s="100"/>
      <c r="H137" s="101" t="str">
        <f t="shared" si="24"/>
        <v/>
      </c>
      <c r="I137" s="99"/>
      <c r="J137" s="102"/>
      <c r="K137" s="103"/>
      <c r="L137" s="103"/>
      <c r="M137" s="160"/>
      <c r="N137" s="104" t="str">
        <f t="shared" si="25"/>
        <v/>
      </c>
      <c r="O137" s="161" t="str">
        <f t="shared" si="26"/>
        <v/>
      </c>
      <c r="P137" s="162"/>
      <c r="Q137" s="136" t="str">
        <f t="shared" si="27"/>
        <v/>
      </c>
      <c r="R137" s="99"/>
      <c r="S137" s="105"/>
      <c r="T137" s="136" t="str">
        <f t="shared" si="28"/>
        <v/>
      </c>
      <c r="U137" s="99"/>
      <c r="V137" s="105"/>
      <c r="W137" s="136" t="str">
        <f t="shared" si="29"/>
        <v/>
      </c>
      <c r="X137" s="99"/>
      <c r="Y137" s="105"/>
      <c r="Z137" s="136" t="str">
        <f t="shared" si="30"/>
        <v/>
      </c>
      <c r="AA137" s="99"/>
      <c r="AB137" s="105"/>
      <c r="AC137" s="106" t="str">
        <f t="shared" si="31"/>
        <v/>
      </c>
      <c r="AD137" s="204" t="s">
        <v>68</v>
      </c>
      <c r="AE137" s="204">
        <v>1926210</v>
      </c>
      <c r="AF137" s="51"/>
      <c r="AG137" s="51"/>
      <c r="AH137" s="51"/>
      <c r="AI137" s="51"/>
      <c r="AJ137" s="51"/>
      <c r="AK137" s="51"/>
      <c r="AL137" s="51"/>
      <c r="AM137" s="51"/>
      <c r="AN137" s="51"/>
      <c r="AO137" s="51"/>
      <c r="AP137" s="51"/>
      <c r="AQ137" s="51"/>
      <c r="AR137" s="51"/>
      <c r="AS137" s="51"/>
      <c r="AT137" s="51"/>
      <c r="AU137" s="51"/>
      <c r="AV137" s="51"/>
      <c r="AW137" s="51"/>
    </row>
    <row r="138" spans="1:49" ht="32.1" customHeight="1" x14ac:dyDescent="0.3">
      <c r="A138" s="50"/>
      <c r="B138" s="97"/>
      <c r="C138" s="98" t="s">
        <v>66</v>
      </c>
      <c r="D138" s="99" t="s">
        <v>67</v>
      </c>
      <c r="E138" s="99"/>
      <c r="F138" s="100"/>
      <c r="G138" s="100"/>
      <c r="H138" s="101" t="str">
        <f t="shared" si="24"/>
        <v/>
      </c>
      <c r="I138" s="99"/>
      <c r="J138" s="102"/>
      <c r="K138" s="103"/>
      <c r="L138" s="103"/>
      <c r="M138" s="160"/>
      <c r="N138" s="104" t="str">
        <f t="shared" si="25"/>
        <v/>
      </c>
      <c r="O138" s="161" t="str">
        <f t="shared" si="26"/>
        <v/>
      </c>
      <c r="P138" s="162"/>
      <c r="Q138" s="136" t="str">
        <f t="shared" si="27"/>
        <v/>
      </c>
      <c r="R138" s="99"/>
      <c r="S138" s="105"/>
      <c r="T138" s="136" t="str">
        <f t="shared" si="28"/>
        <v/>
      </c>
      <c r="U138" s="99"/>
      <c r="V138" s="105"/>
      <c r="W138" s="136" t="str">
        <f t="shared" si="29"/>
        <v/>
      </c>
      <c r="X138" s="99"/>
      <c r="Y138" s="105"/>
      <c r="Z138" s="136" t="str">
        <f t="shared" si="30"/>
        <v/>
      </c>
      <c r="AA138" s="99"/>
      <c r="AB138" s="105"/>
      <c r="AC138" s="106" t="str">
        <f t="shared" si="31"/>
        <v/>
      </c>
      <c r="AD138" s="204" t="s">
        <v>68</v>
      </c>
      <c r="AE138" s="204">
        <v>1926210</v>
      </c>
      <c r="AF138" s="51"/>
      <c r="AG138" s="51"/>
      <c r="AH138" s="51"/>
      <c r="AI138" s="51"/>
      <c r="AJ138" s="51"/>
      <c r="AK138" s="51"/>
      <c r="AL138" s="51"/>
      <c r="AM138" s="51"/>
      <c r="AN138" s="51"/>
      <c r="AO138" s="51"/>
      <c r="AP138" s="51"/>
      <c r="AQ138" s="51"/>
      <c r="AR138" s="51"/>
      <c r="AS138" s="51"/>
      <c r="AT138" s="51"/>
      <c r="AU138" s="51"/>
      <c r="AV138" s="51"/>
      <c r="AW138" s="51"/>
    </row>
    <row r="139" spans="1:49" ht="32.1" customHeight="1" x14ac:dyDescent="0.3">
      <c r="A139" s="50"/>
      <c r="B139" s="97"/>
      <c r="C139" s="98" t="s">
        <v>66</v>
      </c>
      <c r="D139" s="99" t="s">
        <v>67</v>
      </c>
      <c r="E139" s="99"/>
      <c r="F139" s="100"/>
      <c r="G139" s="100"/>
      <c r="H139" s="101" t="str">
        <f t="shared" si="24"/>
        <v/>
      </c>
      <c r="I139" s="99"/>
      <c r="J139" s="102"/>
      <c r="K139" s="103"/>
      <c r="L139" s="103"/>
      <c r="M139" s="160"/>
      <c r="N139" s="104" t="str">
        <f t="shared" si="25"/>
        <v/>
      </c>
      <c r="O139" s="161" t="str">
        <f t="shared" si="26"/>
        <v/>
      </c>
      <c r="P139" s="162"/>
      <c r="Q139" s="136" t="str">
        <f t="shared" si="27"/>
        <v/>
      </c>
      <c r="R139" s="99"/>
      <c r="S139" s="105"/>
      <c r="T139" s="136" t="str">
        <f t="shared" si="28"/>
        <v/>
      </c>
      <c r="U139" s="99"/>
      <c r="V139" s="105"/>
      <c r="W139" s="136" t="str">
        <f t="shared" si="29"/>
        <v/>
      </c>
      <c r="X139" s="99"/>
      <c r="Y139" s="105"/>
      <c r="Z139" s="136" t="str">
        <f t="shared" si="30"/>
        <v/>
      </c>
      <c r="AA139" s="99"/>
      <c r="AB139" s="105"/>
      <c r="AC139" s="106" t="str">
        <f t="shared" si="31"/>
        <v/>
      </c>
      <c r="AD139" s="204" t="s">
        <v>68</v>
      </c>
      <c r="AE139" s="204">
        <v>1926210</v>
      </c>
      <c r="AF139" s="51"/>
      <c r="AG139" s="51"/>
      <c r="AH139" s="51"/>
      <c r="AI139" s="51"/>
      <c r="AJ139" s="51"/>
      <c r="AK139" s="51"/>
      <c r="AL139" s="51"/>
      <c r="AM139" s="51"/>
      <c r="AN139" s="51"/>
      <c r="AO139" s="51"/>
      <c r="AP139" s="51"/>
      <c r="AQ139" s="51"/>
      <c r="AR139" s="51"/>
      <c r="AS139" s="51"/>
      <c r="AT139" s="51"/>
      <c r="AU139" s="51"/>
      <c r="AV139" s="51"/>
      <c r="AW139" s="51"/>
    </row>
    <row r="140" spans="1:49" ht="32.1" customHeight="1" x14ac:dyDescent="0.3">
      <c r="A140" s="50"/>
      <c r="B140" s="97"/>
      <c r="C140" s="98" t="s">
        <v>66</v>
      </c>
      <c r="D140" s="99" t="s">
        <v>67</v>
      </c>
      <c r="E140" s="99"/>
      <c r="F140" s="100"/>
      <c r="G140" s="100"/>
      <c r="H140" s="101" t="str">
        <f t="shared" si="24"/>
        <v/>
      </c>
      <c r="I140" s="99"/>
      <c r="J140" s="102"/>
      <c r="K140" s="103"/>
      <c r="L140" s="103"/>
      <c r="M140" s="160"/>
      <c r="N140" s="104" t="str">
        <f t="shared" si="25"/>
        <v/>
      </c>
      <c r="O140" s="161" t="str">
        <f t="shared" si="26"/>
        <v/>
      </c>
      <c r="P140" s="162"/>
      <c r="Q140" s="136" t="str">
        <f t="shared" si="27"/>
        <v/>
      </c>
      <c r="R140" s="99"/>
      <c r="S140" s="105"/>
      <c r="T140" s="136" t="str">
        <f t="shared" si="28"/>
        <v/>
      </c>
      <c r="U140" s="99"/>
      <c r="V140" s="105"/>
      <c r="W140" s="136" t="str">
        <f t="shared" si="29"/>
        <v/>
      </c>
      <c r="X140" s="99"/>
      <c r="Y140" s="105"/>
      <c r="Z140" s="136" t="str">
        <f t="shared" si="30"/>
        <v/>
      </c>
      <c r="AA140" s="99"/>
      <c r="AB140" s="105"/>
      <c r="AC140" s="106" t="str">
        <f t="shared" si="31"/>
        <v/>
      </c>
      <c r="AD140" s="204" t="s">
        <v>68</v>
      </c>
      <c r="AE140" s="204">
        <v>1926210</v>
      </c>
      <c r="AF140" s="51"/>
      <c r="AG140" s="51"/>
      <c r="AH140" s="51"/>
      <c r="AI140" s="51"/>
      <c r="AJ140" s="51"/>
      <c r="AK140" s="51"/>
      <c r="AL140" s="51"/>
      <c r="AM140" s="51"/>
      <c r="AN140" s="51"/>
      <c r="AO140" s="51"/>
      <c r="AP140" s="51"/>
      <c r="AQ140" s="51"/>
      <c r="AR140" s="51"/>
      <c r="AS140" s="51"/>
      <c r="AT140" s="51"/>
      <c r="AU140" s="51"/>
      <c r="AV140" s="51"/>
      <c r="AW140" s="51"/>
    </row>
    <row r="141" spans="1:49" ht="32.1" customHeight="1" x14ac:dyDescent="0.3">
      <c r="A141" s="50"/>
      <c r="B141" s="97"/>
      <c r="C141" s="98" t="s">
        <v>66</v>
      </c>
      <c r="D141" s="99" t="s">
        <v>67</v>
      </c>
      <c r="E141" s="99"/>
      <c r="F141" s="100"/>
      <c r="G141" s="100"/>
      <c r="H141" s="101" t="str">
        <f t="shared" si="24"/>
        <v/>
      </c>
      <c r="I141" s="99"/>
      <c r="J141" s="102"/>
      <c r="K141" s="103"/>
      <c r="L141" s="103"/>
      <c r="M141" s="160"/>
      <c r="N141" s="104" t="str">
        <f t="shared" si="25"/>
        <v/>
      </c>
      <c r="O141" s="161" t="str">
        <f t="shared" si="26"/>
        <v/>
      </c>
      <c r="P141" s="162"/>
      <c r="Q141" s="136" t="str">
        <f t="shared" si="27"/>
        <v/>
      </c>
      <c r="R141" s="99"/>
      <c r="S141" s="105"/>
      <c r="T141" s="136" t="str">
        <f t="shared" si="28"/>
        <v/>
      </c>
      <c r="U141" s="99"/>
      <c r="V141" s="105"/>
      <c r="W141" s="136" t="str">
        <f t="shared" si="29"/>
        <v/>
      </c>
      <c r="X141" s="99"/>
      <c r="Y141" s="105"/>
      <c r="Z141" s="136" t="str">
        <f t="shared" si="30"/>
        <v/>
      </c>
      <c r="AA141" s="99"/>
      <c r="AB141" s="105"/>
      <c r="AC141" s="106" t="str">
        <f t="shared" si="31"/>
        <v/>
      </c>
      <c r="AD141" s="204" t="s">
        <v>68</v>
      </c>
      <c r="AE141" s="204">
        <v>1926210</v>
      </c>
      <c r="AF141" s="51"/>
      <c r="AG141" s="51"/>
      <c r="AH141" s="51"/>
      <c r="AI141" s="51"/>
      <c r="AJ141" s="51"/>
      <c r="AK141" s="51"/>
      <c r="AL141" s="51"/>
      <c r="AM141" s="51"/>
      <c r="AN141" s="51"/>
      <c r="AO141" s="51"/>
      <c r="AP141" s="51"/>
      <c r="AQ141" s="51"/>
      <c r="AR141" s="51"/>
      <c r="AS141" s="51"/>
      <c r="AT141" s="51"/>
      <c r="AU141" s="51"/>
      <c r="AV141" s="51"/>
      <c r="AW141" s="51"/>
    </row>
    <row r="142" spans="1:49" ht="32.1" customHeight="1" x14ac:dyDescent="0.3">
      <c r="A142" s="50"/>
      <c r="B142" s="97"/>
      <c r="C142" s="98" t="s">
        <v>66</v>
      </c>
      <c r="D142" s="99" t="s">
        <v>67</v>
      </c>
      <c r="E142" s="99"/>
      <c r="F142" s="100"/>
      <c r="G142" s="100"/>
      <c r="H142" s="101" t="str">
        <f t="shared" si="24"/>
        <v/>
      </c>
      <c r="I142" s="99"/>
      <c r="J142" s="102"/>
      <c r="K142" s="103"/>
      <c r="L142" s="103"/>
      <c r="M142" s="160"/>
      <c r="N142" s="104" t="str">
        <f t="shared" si="25"/>
        <v/>
      </c>
      <c r="O142" s="161" t="str">
        <f t="shared" si="26"/>
        <v/>
      </c>
      <c r="P142" s="162"/>
      <c r="Q142" s="136" t="str">
        <f t="shared" si="27"/>
        <v/>
      </c>
      <c r="R142" s="99"/>
      <c r="S142" s="105"/>
      <c r="T142" s="136" t="str">
        <f t="shared" si="28"/>
        <v/>
      </c>
      <c r="U142" s="99"/>
      <c r="V142" s="105"/>
      <c r="W142" s="136" t="str">
        <f t="shared" si="29"/>
        <v/>
      </c>
      <c r="X142" s="99"/>
      <c r="Y142" s="105"/>
      <c r="Z142" s="136" t="str">
        <f t="shared" si="30"/>
        <v/>
      </c>
      <c r="AA142" s="99"/>
      <c r="AB142" s="105"/>
      <c r="AC142" s="106" t="str">
        <f t="shared" si="31"/>
        <v/>
      </c>
      <c r="AD142" s="204" t="s">
        <v>68</v>
      </c>
      <c r="AE142" s="204">
        <v>1926210</v>
      </c>
      <c r="AF142" s="51"/>
      <c r="AG142" s="51"/>
      <c r="AH142" s="51"/>
      <c r="AI142" s="51"/>
      <c r="AJ142" s="51"/>
      <c r="AK142" s="51"/>
      <c r="AL142" s="51"/>
      <c r="AM142" s="51"/>
      <c r="AN142" s="51"/>
      <c r="AO142" s="51"/>
      <c r="AP142" s="51"/>
      <c r="AQ142" s="51"/>
      <c r="AR142" s="51"/>
      <c r="AS142" s="51"/>
      <c r="AT142" s="51"/>
      <c r="AU142" s="51"/>
      <c r="AV142" s="51"/>
      <c r="AW142" s="51"/>
    </row>
    <row r="143" spans="1:49" ht="32.1" customHeight="1" x14ac:dyDescent="0.3">
      <c r="A143" s="50"/>
      <c r="B143" s="97"/>
      <c r="C143" s="98" t="s">
        <v>66</v>
      </c>
      <c r="D143" s="99" t="s">
        <v>67</v>
      </c>
      <c r="E143" s="99"/>
      <c r="F143" s="100"/>
      <c r="G143" s="100"/>
      <c r="H143" s="101" t="str">
        <f t="shared" si="24"/>
        <v/>
      </c>
      <c r="I143" s="99"/>
      <c r="J143" s="102"/>
      <c r="K143" s="103"/>
      <c r="L143" s="103"/>
      <c r="M143" s="160"/>
      <c r="N143" s="104" t="str">
        <f t="shared" si="25"/>
        <v/>
      </c>
      <c r="O143" s="161" t="str">
        <f t="shared" si="26"/>
        <v/>
      </c>
      <c r="P143" s="162"/>
      <c r="Q143" s="136" t="str">
        <f t="shared" si="27"/>
        <v/>
      </c>
      <c r="R143" s="99"/>
      <c r="S143" s="105"/>
      <c r="T143" s="136" t="str">
        <f t="shared" si="28"/>
        <v/>
      </c>
      <c r="U143" s="99"/>
      <c r="V143" s="105"/>
      <c r="W143" s="136" t="str">
        <f t="shared" si="29"/>
        <v/>
      </c>
      <c r="X143" s="99"/>
      <c r="Y143" s="105"/>
      <c r="Z143" s="136" t="str">
        <f t="shared" si="30"/>
        <v/>
      </c>
      <c r="AA143" s="99"/>
      <c r="AB143" s="105"/>
      <c r="AC143" s="106" t="str">
        <f t="shared" si="31"/>
        <v/>
      </c>
      <c r="AD143" s="204" t="s">
        <v>68</v>
      </c>
      <c r="AE143" s="204">
        <v>1926210</v>
      </c>
      <c r="AF143" s="51"/>
      <c r="AG143" s="51"/>
      <c r="AH143" s="51"/>
      <c r="AI143" s="51"/>
      <c r="AJ143" s="51"/>
      <c r="AK143" s="51"/>
      <c r="AL143" s="51"/>
      <c r="AM143" s="51"/>
      <c r="AN143" s="51"/>
      <c r="AO143" s="51"/>
      <c r="AP143" s="51"/>
      <c r="AQ143" s="51"/>
      <c r="AR143" s="51"/>
      <c r="AS143" s="51"/>
      <c r="AT143" s="51"/>
      <c r="AU143" s="51"/>
      <c r="AV143" s="51"/>
      <c r="AW143" s="51"/>
    </row>
    <row r="144" spans="1:49" ht="32.1" customHeight="1" x14ac:dyDescent="0.3">
      <c r="A144" s="50"/>
      <c r="B144" s="97"/>
      <c r="C144" s="98" t="s">
        <v>66</v>
      </c>
      <c r="D144" s="99" t="s">
        <v>67</v>
      </c>
      <c r="E144" s="99"/>
      <c r="F144" s="100"/>
      <c r="G144" s="100"/>
      <c r="H144" s="101" t="str">
        <f t="shared" si="24"/>
        <v/>
      </c>
      <c r="I144" s="99"/>
      <c r="J144" s="102"/>
      <c r="K144" s="103"/>
      <c r="L144" s="103"/>
      <c r="M144" s="160"/>
      <c r="N144" s="104" t="str">
        <f t="shared" si="25"/>
        <v/>
      </c>
      <c r="O144" s="161" t="str">
        <f t="shared" si="26"/>
        <v/>
      </c>
      <c r="P144" s="162"/>
      <c r="Q144" s="136" t="str">
        <f t="shared" si="27"/>
        <v/>
      </c>
      <c r="R144" s="99"/>
      <c r="S144" s="105"/>
      <c r="T144" s="136" t="str">
        <f t="shared" si="28"/>
        <v/>
      </c>
      <c r="U144" s="99"/>
      <c r="V144" s="105"/>
      <c r="W144" s="136" t="str">
        <f t="shared" si="29"/>
        <v/>
      </c>
      <c r="X144" s="99"/>
      <c r="Y144" s="105"/>
      <c r="Z144" s="136" t="str">
        <f t="shared" si="30"/>
        <v/>
      </c>
      <c r="AA144" s="99"/>
      <c r="AB144" s="105"/>
      <c r="AC144" s="106" t="str">
        <f t="shared" si="31"/>
        <v/>
      </c>
      <c r="AD144" s="204" t="s">
        <v>68</v>
      </c>
      <c r="AE144" s="204">
        <v>1926210</v>
      </c>
      <c r="AF144" s="51"/>
      <c r="AG144" s="51"/>
      <c r="AH144" s="51"/>
      <c r="AI144" s="51"/>
      <c r="AJ144" s="51"/>
      <c r="AK144" s="51"/>
      <c r="AL144" s="51"/>
      <c r="AM144" s="51"/>
      <c r="AN144" s="51"/>
      <c r="AO144" s="51"/>
      <c r="AP144" s="51"/>
      <c r="AQ144" s="51"/>
      <c r="AR144" s="51"/>
      <c r="AS144" s="51"/>
      <c r="AT144" s="51"/>
      <c r="AU144" s="51"/>
      <c r="AV144" s="51"/>
      <c r="AW144" s="51"/>
    </row>
    <row r="145" spans="1:49" ht="32.1" customHeight="1" x14ac:dyDescent="0.3">
      <c r="A145" s="50"/>
      <c r="B145" s="97"/>
      <c r="C145" s="98" t="s">
        <v>66</v>
      </c>
      <c r="D145" s="99" t="s">
        <v>67</v>
      </c>
      <c r="E145" s="99"/>
      <c r="F145" s="100"/>
      <c r="G145" s="100"/>
      <c r="H145" s="101" t="str">
        <f t="shared" si="24"/>
        <v/>
      </c>
      <c r="I145" s="99"/>
      <c r="J145" s="102"/>
      <c r="K145" s="103"/>
      <c r="L145" s="103"/>
      <c r="M145" s="160"/>
      <c r="N145" s="104" t="str">
        <f t="shared" si="25"/>
        <v/>
      </c>
      <c r="O145" s="161" t="str">
        <f t="shared" si="26"/>
        <v/>
      </c>
      <c r="P145" s="162"/>
      <c r="Q145" s="136" t="str">
        <f t="shared" si="27"/>
        <v/>
      </c>
      <c r="R145" s="99"/>
      <c r="S145" s="105"/>
      <c r="T145" s="136" t="str">
        <f t="shared" si="28"/>
        <v/>
      </c>
      <c r="U145" s="99"/>
      <c r="V145" s="105"/>
      <c r="W145" s="136" t="str">
        <f t="shared" si="29"/>
        <v/>
      </c>
      <c r="X145" s="99"/>
      <c r="Y145" s="105"/>
      <c r="Z145" s="136" t="str">
        <f t="shared" si="30"/>
        <v/>
      </c>
      <c r="AA145" s="99"/>
      <c r="AB145" s="105"/>
      <c r="AC145" s="106" t="str">
        <f t="shared" si="31"/>
        <v/>
      </c>
      <c r="AD145" s="204" t="s">
        <v>68</v>
      </c>
      <c r="AE145" s="204">
        <v>1926210</v>
      </c>
      <c r="AF145" s="51"/>
      <c r="AG145" s="51"/>
      <c r="AH145" s="51"/>
      <c r="AI145" s="51"/>
      <c r="AJ145" s="51"/>
      <c r="AK145" s="51"/>
      <c r="AL145" s="51"/>
      <c r="AM145" s="51"/>
      <c r="AN145" s="51"/>
      <c r="AO145" s="51"/>
      <c r="AP145" s="51"/>
      <c r="AQ145" s="51"/>
      <c r="AR145" s="51"/>
      <c r="AS145" s="51"/>
      <c r="AT145" s="51"/>
      <c r="AU145" s="51"/>
      <c r="AV145" s="51"/>
      <c r="AW145" s="51"/>
    </row>
    <row r="146" spans="1:49" ht="32.1" customHeight="1" x14ac:dyDescent="0.3">
      <c r="A146" s="50"/>
      <c r="B146" s="97"/>
      <c r="C146" s="98" t="s">
        <v>66</v>
      </c>
      <c r="D146" s="99" t="s">
        <v>67</v>
      </c>
      <c r="E146" s="99"/>
      <c r="F146" s="100"/>
      <c r="G146" s="100"/>
      <c r="H146" s="101" t="str">
        <f t="shared" si="24"/>
        <v/>
      </c>
      <c r="I146" s="99"/>
      <c r="J146" s="102"/>
      <c r="K146" s="103"/>
      <c r="L146" s="103"/>
      <c r="M146" s="160"/>
      <c r="N146" s="104" t="str">
        <f t="shared" si="25"/>
        <v/>
      </c>
      <c r="O146" s="161" t="str">
        <f t="shared" si="26"/>
        <v/>
      </c>
      <c r="P146" s="162"/>
      <c r="Q146" s="136" t="str">
        <f t="shared" si="27"/>
        <v/>
      </c>
      <c r="R146" s="99"/>
      <c r="S146" s="105"/>
      <c r="T146" s="136" t="str">
        <f t="shared" si="28"/>
        <v/>
      </c>
      <c r="U146" s="99"/>
      <c r="V146" s="105"/>
      <c r="W146" s="136" t="str">
        <f t="shared" si="29"/>
        <v/>
      </c>
      <c r="X146" s="99"/>
      <c r="Y146" s="105"/>
      <c r="Z146" s="136" t="str">
        <f t="shared" si="30"/>
        <v/>
      </c>
      <c r="AA146" s="99"/>
      <c r="AB146" s="105"/>
      <c r="AC146" s="106" t="str">
        <f t="shared" si="31"/>
        <v/>
      </c>
      <c r="AD146" s="204" t="s">
        <v>68</v>
      </c>
      <c r="AE146" s="204">
        <v>1926210</v>
      </c>
      <c r="AF146" s="51"/>
      <c r="AG146" s="51"/>
      <c r="AH146" s="51"/>
      <c r="AI146" s="51"/>
      <c r="AJ146" s="51"/>
      <c r="AK146" s="51"/>
      <c r="AL146" s="51"/>
      <c r="AM146" s="51"/>
      <c r="AN146" s="51"/>
      <c r="AO146" s="51"/>
      <c r="AP146" s="51"/>
      <c r="AQ146" s="51"/>
      <c r="AR146" s="51"/>
      <c r="AS146" s="51"/>
      <c r="AT146" s="51"/>
      <c r="AU146" s="51"/>
      <c r="AV146" s="51"/>
      <c r="AW146" s="51"/>
    </row>
    <row r="147" spans="1:49" ht="32.1" customHeight="1" x14ac:dyDescent="0.3">
      <c r="A147" s="50"/>
      <c r="B147" s="97"/>
      <c r="C147" s="98" t="s">
        <v>66</v>
      </c>
      <c r="D147" s="99" t="s">
        <v>67</v>
      </c>
      <c r="E147" s="99"/>
      <c r="F147" s="100"/>
      <c r="G147" s="100"/>
      <c r="H147" s="101" t="str">
        <f t="shared" si="24"/>
        <v/>
      </c>
      <c r="I147" s="99"/>
      <c r="J147" s="102"/>
      <c r="K147" s="103"/>
      <c r="L147" s="103"/>
      <c r="M147" s="160"/>
      <c r="N147" s="104" t="str">
        <f t="shared" si="25"/>
        <v/>
      </c>
      <c r="O147" s="161" t="str">
        <f t="shared" si="26"/>
        <v/>
      </c>
      <c r="P147" s="162"/>
      <c r="Q147" s="136" t="str">
        <f t="shared" si="27"/>
        <v/>
      </c>
      <c r="R147" s="99"/>
      <c r="S147" s="105"/>
      <c r="T147" s="136" t="str">
        <f t="shared" si="28"/>
        <v/>
      </c>
      <c r="U147" s="99"/>
      <c r="V147" s="105"/>
      <c r="W147" s="136" t="str">
        <f t="shared" si="29"/>
        <v/>
      </c>
      <c r="X147" s="99"/>
      <c r="Y147" s="105"/>
      <c r="Z147" s="136" t="str">
        <f t="shared" si="30"/>
        <v/>
      </c>
      <c r="AA147" s="99"/>
      <c r="AB147" s="105"/>
      <c r="AC147" s="106" t="str">
        <f t="shared" si="31"/>
        <v/>
      </c>
      <c r="AD147" s="204" t="s">
        <v>68</v>
      </c>
      <c r="AE147" s="204">
        <v>1926210</v>
      </c>
      <c r="AF147" s="51"/>
      <c r="AG147" s="51"/>
      <c r="AH147" s="51"/>
      <c r="AI147" s="51"/>
      <c r="AJ147" s="51"/>
      <c r="AK147" s="51"/>
      <c r="AL147" s="51"/>
      <c r="AM147" s="51"/>
      <c r="AN147" s="51"/>
      <c r="AO147" s="51"/>
      <c r="AP147" s="51"/>
      <c r="AQ147" s="51"/>
      <c r="AR147" s="51"/>
      <c r="AS147" s="51"/>
      <c r="AT147" s="51"/>
      <c r="AU147" s="51"/>
      <c r="AV147" s="51"/>
      <c r="AW147" s="51"/>
    </row>
    <row r="148" spans="1:49" ht="32.1" customHeight="1" x14ac:dyDescent="0.3">
      <c r="A148" s="50"/>
      <c r="B148" s="97"/>
      <c r="C148" s="98" t="s">
        <v>66</v>
      </c>
      <c r="D148" s="99" t="s">
        <v>67</v>
      </c>
      <c r="E148" s="99"/>
      <c r="F148" s="100"/>
      <c r="G148" s="100"/>
      <c r="H148" s="101" t="str">
        <f t="shared" si="24"/>
        <v/>
      </c>
      <c r="I148" s="99"/>
      <c r="J148" s="102"/>
      <c r="K148" s="103"/>
      <c r="L148" s="103"/>
      <c r="M148" s="160"/>
      <c r="N148" s="104" t="str">
        <f t="shared" si="25"/>
        <v/>
      </c>
      <c r="O148" s="161" t="str">
        <f t="shared" si="26"/>
        <v/>
      </c>
      <c r="P148" s="162"/>
      <c r="Q148" s="136" t="str">
        <f t="shared" si="27"/>
        <v/>
      </c>
      <c r="R148" s="99"/>
      <c r="S148" s="105"/>
      <c r="T148" s="136" t="str">
        <f t="shared" si="28"/>
        <v/>
      </c>
      <c r="U148" s="99"/>
      <c r="V148" s="105"/>
      <c r="W148" s="136" t="str">
        <f t="shared" si="29"/>
        <v/>
      </c>
      <c r="X148" s="99"/>
      <c r="Y148" s="105"/>
      <c r="Z148" s="136" t="str">
        <f t="shared" si="30"/>
        <v/>
      </c>
      <c r="AA148" s="99"/>
      <c r="AB148" s="105"/>
      <c r="AC148" s="106" t="str">
        <f t="shared" si="31"/>
        <v/>
      </c>
      <c r="AD148" s="204" t="s">
        <v>68</v>
      </c>
      <c r="AE148" s="204">
        <v>1926210</v>
      </c>
      <c r="AF148" s="51"/>
      <c r="AG148" s="51"/>
      <c r="AH148" s="51"/>
      <c r="AI148" s="51"/>
      <c r="AJ148" s="51"/>
      <c r="AK148" s="51"/>
      <c r="AL148" s="51"/>
      <c r="AM148" s="51"/>
      <c r="AN148" s="51"/>
      <c r="AO148" s="51"/>
      <c r="AP148" s="51"/>
      <c r="AQ148" s="51"/>
      <c r="AR148" s="51"/>
      <c r="AS148" s="51"/>
      <c r="AT148" s="51"/>
      <c r="AU148" s="51"/>
      <c r="AV148" s="51"/>
      <c r="AW148" s="51"/>
    </row>
    <row r="149" spans="1:49" ht="32.1" customHeight="1" x14ac:dyDescent="0.3">
      <c r="A149" s="50"/>
      <c r="B149" s="97"/>
      <c r="C149" s="98" t="s">
        <v>66</v>
      </c>
      <c r="D149" s="99" t="s">
        <v>67</v>
      </c>
      <c r="E149" s="99"/>
      <c r="F149" s="100"/>
      <c r="G149" s="100"/>
      <c r="H149" s="101" t="str">
        <f t="shared" si="24"/>
        <v/>
      </c>
      <c r="I149" s="99"/>
      <c r="J149" s="102"/>
      <c r="K149" s="103"/>
      <c r="L149" s="103"/>
      <c r="M149" s="160"/>
      <c r="N149" s="104" t="str">
        <f t="shared" si="25"/>
        <v/>
      </c>
      <c r="O149" s="161" t="str">
        <f t="shared" si="26"/>
        <v/>
      </c>
      <c r="P149" s="162"/>
      <c r="Q149" s="136" t="str">
        <f t="shared" si="27"/>
        <v/>
      </c>
      <c r="R149" s="99"/>
      <c r="S149" s="105"/>
      <c r="T149" s="136" t="str">
        <f t="shared" si="28"/>
        <v/>
      </c>
      <c r="U149" s="99"/>
      <c r="V149" s="105"/>
      <c r="W149" s="136" t="str">
        <f t="shared" si="29"/>
        <v/>
      </c>
      <c r="X149" s="99"/>
      <c r="Y149" s="105"/>
      <c r="Z149" s="136" t="str">
        <f t="shared" si="30"/>
        <v/>
      </c>
      <c r="AA149" s="99"/>
      <c r="AB149" s="105"/>
      <c r="AC149" s="106" t="str">
        <f t="shared" si="31"/>
        <v/>
      </c>
      <c r="AD149" s="204" t="s">
        <v>68</v>
      </c>
      <c r="AE149" s="204">
        <v>1926210</v>
      </c>
      <c r="AF149" s="51"/>
      <c r="AG149" s="51"/>
      <c r="AH149" s="51"/>
      <c r="AI149" s="51"/>
      <c r="AJ149" s="51"/>
      <c r="AK149" s="51"/>
      <c r="AL149" s="51"/>
      <c r="AM149" s="51"/>
      <c r="AN149" s="51"/>
      <c r="AO149" s="51"/>
      <c r="AP149" s="51"/>
      <c r="AQ149" s="51"/>
      <c r="AR149" s="51"/>
      <c r="AS149" s="51"/>
      <c r="AT149" s="51"/>
      <c r="AU149" s="51"/>
      <c r="AV149" s="51"/>
      <c r="AW149" s="51"/>
    </row>
    <row r="150" spans="1:49" ht="32.1" customHeight="1" x14ac:dyDescent="0.3">
      <c r="A150" s="50"/>
      <c r="B150" s="97"/>
      <c r="C150" s="98" t="s">
        <v>66</v>
      </c>
      <c r="D150" s="99" t="s">
        <v>67</v>
      </c>
      <c r="E150" s="99"/>
      <c r="F150" s="100"/>
      <c r="G150" s="100"/>
      <c r="H150" s="101" t="str">
        <f t="shared" si="24"/>
        <v/>
      </c>
      <c r="I150" s="99"/>
      <c r="J150" s="102"/>
      <c r="K150" s="103"/>
      <c r="L150" s="103"/>
      <c r="M150" s="160"/>
      <c r="N150" s="104" t="str">
        <f t="shared" si="25"/>
        <v/>
      </c>
      <c r="O150" s="161" t="str">
        <f t="shared" si="26"/>
        <v/>
      </c>
      <c r="P150" s="162"/>
      <c r="Q150" s="136" t="str">
        <f t="shared" si="27"/>
        <v/>
      </c>
      <c r="R150" s="99"/>
      <c r="S150" s="105"/>
      <c r="T150" s="136" t="str">
        <f t="shared" si="28"/>
        <v/>
      </c>
      <c r="U150" s="99"/>
      <c r="V150" s="105"/>
      <c r="W150" s="136" t="str">
        <f t="shared" si="29"/>
        <v/>
      </c>
      <c r="X150" s="99"/>
      <c r="Y150" s="105"/>
      <c r="Z150" s="136" t="str">
        <f t="shared" si="30"/>
        <v/>
      </c>
      <c r="AA150" s="99"/>
      <c r="AB150" s="105"/>
      <c r="AC150" s="106" t="str">
        <f t="shared" si="31"/>
        <v/>
      </c>
      <c r="AD150" s="204" t="s">
        <v>68</v>
      </c>
      <c r="AE150" s="204">
        <v>1926210</v>
      </c>
      <c r="AF150" s="51"/>
      <c r="AG150" s="51"/>
      <c r="AH150" s="51"/>
      <c r="AI150" s="51"/>
      <c r="AJ150" s="51"/>
      <c r="AK150" s="51"/>
      <c r="AL150" s="51"/>
      <c r="AM150" s="51"/>
      <c r="AN150" s="51"/>
      <c r="AO150" s="51"/>
      <c r="AP150" s="51"/>
      <c r="AQ150" s="51"/>
      <c r="AR150" s="51"/>
      <c r="AS150" s="51"/>
      <c r="AT150" s="51"/>
      <c r="AU150" s="51"/>
      <c r="AV150" s="51"/>
      <c r="AW150" s="51"/>
    </row>
    <row r="151" spans="1:49" ht="32.1" customHeight="1" x14ac:dyDescent="0.3">
      <c r="A151" s="50"/>
      <c r="B151" s="97"/>
      <c r="C151" s="98" t="s">
        <v>66</v>
      </c>
      <c r="D151" s="99" t="s">
        <v>67</v>
      </c>
      <c r="E151" s="99"/>
      <c r="F151" s="100"/>
      <c r="G151" s="100"/>
      <c r="H151" s="101" t="str">
        <f t="shared" ref="H151:H172" si="32">IF(OR(F151="",G151=""),"",IF(CHOOSE(MONTH(F151),"Q3","Q3","Q3","Q4","Q4","Q4","Q1","Q1","Q1","Q2","Q2","Q2")=CHOOSE(MONTH(G151),"Q3","Q3","Q3","Q4","Q4","Q4","Q1","Q1","Q1","Q2","Q2","Q2"),CHOOSE(MONTH(F151),"Q3","Q3","Q3","Q4","Q4","Q4","Q1","Q1","Q1","Q2","Q2","Q2"),"Multi-Q"))</f>
        <v/>
      </c>
      <c r="I151" s="99"/>
      <c r="J151" s="102"/>
      <c r="K151" s="103"/>
      <c r="L151" s="103"/>
      <c r="M151" s="160"/>
      <c r="N151" s="104" t="str">
        <f t="shared" ref="N151:N172" si="33">IF(OR($D$15="",$D$15="Select Local Currency"),"",$D$15)</f>
        <v/>
      </c>
      <c r="O151" s="161" t="str">
        <f t="shared" ref="O151:O172" si="34">IF(OR(L151="",M151=""),"",L151*M151)</f>
        <v/>
      </c>
      <c r="P151" s="162"/>
      <c r="Q151" s="136" t="str">
        <f t="shared" ref="Q151:Q172" si="35">IF($I151="","",IFERROR(IF(VLOOKUP($I151,TacticKPILookup,2,FALSE)="","NA",VLOOKUP($I151,TacticKPILookup,2,FALSE)),"NA"))</f>
        <v/>
      </c>
      <c r="R151" s="99"/>
      <c r="S151" s="105"/>
      <c r="T151" s="136" t="str">
        <f t="shared" ref="T151:T172" si="36">IF($I151="","",IFERROR(IF(VLOOKUP($I151,TacticKPILookup,2,FALSE)="","NA",IF(VLOOKUP($I151,TacticKPILookup,3,FALSE)="","",VLOOKUP($I151,TacticKPILookup,3,FALSE))),"NA"))</f>
        <v/>
      </c>
      <c r="U151" s="99"/>
      <c r="V151" s="105"/>
      <c r="W151" s="136" t="str">
        <f t="shared" ref="W151:W172" si="37">IF($I151="","",IFERROR(IF(VLOOKUP($I151,TacticKPILookup,2,FALSE)="","NA",IF(VLOOKUP($I151,TacticKPILookup,4,FALSE)="","",VLOOKUP($I151,TacticKPILookup,4,FALSE))),"NA"))</f>
        <v/>
      </c>
      <c r="X151" s="99"/>
      <c r="Y151" s="105"/>
      <c r="Z151" s="136" t="str">
        <f t="shared" ref="Z151:Z172" si="38">IF($I151="","",IFERROR(IF(VLOOKUP($I151,TacticKPILookup,2,FALSE)="","NA",IF(VLOOKUP($I151,TacticKPILookup,5,FALSE)="","",VLOOKUP($I151,TacticKPILookup,5,FALSE))),"NA"))</f>
        <v/>
      </c>
      <c r="AA151" s="99"/>
      <c r="AB151" s="105"/>
      <c r="AC151" s="106" t="str">
        <f t="shared" ref="AC151:AC172" si="39">IF(I151="","",IF(OR(J151="",F151="",G151="",L151="",M151="",R151=""),"Missing fields",IF(S151&lt;&gt;"","POE complete","Ready - awaiting POE")))</f>
        <v/>
      </c>
      <c r="AD151" s="204" t="s">
        <v>68</v>
      </c>
      <c r="AE151" s="204">
        <v>1926210</v>
      </c>
      <c r="AF151" s="51"/>
      <c r="AG151" s="51"/>
      <c r="AH151" s="51"/>
      <c r="AI151" s="51"/>
      <c r="AJ151" s="51"/>
      <c r="AK151" s="51"/>
      <c r="AL151" s="51"/>
      <c r="AM151" s="51"/>
      <c r="AN151" s="51"/>
      <c r="AO151" s="51"/>
      <c r="AP151" s="51"/>
      <c r="AQ151" s="51"/>
      <c r="AR151" s="51"/>
      <c r="AS151" s="51"/>
      <c r="AT151" s="51"/>
      <c r="AU151" s="51"/>
      <c r="AV151" s="51"/>
      <c r="AW151" s="51"/>
    </row>
    <row r="152" spans="1:49" ht="32.1" customHeight="1" x14ac:dyDescent="0.3">
      <c r="A152" s="50"/>
      <c r="B152" s="97"/>
      <c r="C152" s="98" t="s">
        <v>66</v>
      </c>
      <c r="D152" s="99" t="s">
        <v>67</v>
      </c>
      <c r="E152" s="99"/>
      <c r="F152" s="100"/>
      <c r="G152" s="100"/>
      <c r="H152" s="101" t="str">
        <f t="shared" si="32"/>
        <v/>
      </c>
      <c r="I152" s="99"/>
      <c r="J152" s="102"/>
      <c r="K152" s="103"/>
      <c r="L152" s="103"/>
      <c r="M152" s="160"/>
      <c r="N152" s="104" t="str">
        <f t="shared" si="33"/>
        <v/>
      </c>
      <c r="O152" s="161" t="str">
        <f t="shared" si="34"/>
        <v/>
      </c>
      <c r="P152" s="162"/>
      <c r="Q152" s="136" t="str">
        <f t="shared" si="35"/>
        <v/>
      </c>
      <c r="R152" s="99"/>
      <c r="S152" s="105"/>
      <c r="T152" s="136" t="str">
        <f t="shared" si="36"/>
        <v/>
      </c>
      <c r="U152" s="99"/>
      <c r="V152" s="105"/>
      <c r="W152" s="136" t="str">
        <f t="shared" si="37"/>
        <v/>
      </c>
      <c r="X152" s="99"/>
      <c r="Y152" s="105"/>
      <c r="Z152" s="136" t="str">
        <f t="shared" si="38"/>
        <v/>
      </c>
      <c r="AA152" s="99"/>
      <c r="AB152" s="105"/>
      <c r="AC152" s="106" t="str">
        <f t="shared" si="39"/>
        <v/>
      </c>
      <c r="AD152" s="204" t="s">
        <v>68</v>
      </c>
      <c r="AE152" s="204">
        <v>1926210</v>
      </c>
      <c r="AF152" s="51"/>
      <c r="AG152" s="51"/>
      <c r="AH152" s="51"/>
      <c r="AI152" s="51"/>
      <c r="AJ152" s="51"/>
      <c r="AK152" s="51"/>
      <c r="AL152" s="51"/>
      <c r="AM152" s="51"/>
      <c r="AN152" s="51"/>
      <c r="AO152" s="51"/>
      <c r="AP152" s="51"/>
      <c r="AQ152" s="51"/>
      <c r="AR152" s="51"/>
      <c r="AS152" s="51"/>
      <c r="AT152" s="51"/>
      <c r="AU152" s="51"/>
      <c r="AV152" s="51"/>
      <c r="AW152" s="51"/>
    </row>
    <row r="153" spans="1:49" ht="32.1" customHeight="1" x14ac:dyDescent="0.3">
      <c r="A153" s="50"/>
      <c r="B153" s="97"/>
      <c r="C153" s="98" t="s">
        <v>66</v>
      </c>
      <c r="D153" s="99" t="s">
        <v>67</v>
      </c>
      <c r="E153" s="99"/>
      <c r="F153" s="100"/>
      <c r="G153" s="100"/>
      <c r="H153" s="101" t="str">
        <f t="shared" si="32"/>
        <v/>
      </c>
      <c r="I153" s="99"/>
      <c r="J153" s="102"/>
      <c r="K153" s="103"/>
      <c r="L153" s="103"/>
      <c r="M153" s="160"/>
      <c r="N153" s="104" t="str">
        <f t="shared" si="33"/>
        <v/>
      </c>
      <c r="O153" s="161" t="str">
        <f t="shared" si="34"/>
        <v/>
      </c>
      <c r="P153" s="162"/>
      <c r="Q153" s="136" t="str">
        <f t="shared" si="35"/>
        <v/>
      </c>
      <c r="R153" s="99"/>
      <c r="S153" s="105"/>
      <c r="T153" s="136" t="str">
        <f t="shared" si="36"/>
        <v/>
      </c>
      <c r="U153" s="99"/>
      <c r="V153" s="105"/>
      <c r="W153" s="136" t="str">
        <f t="shared" si="37"/>
        <v/>
      </c>
      <c r="X153" s="99"/>
      <c r="Y153" s="105"/>
      <c r="Z153" s="136" t="str">
        <f t="shared" si="38"/>
        <v/>
      </c>
      <c r="AA153" s="99"/>
      <c r="AB153" s="105"/>
      <c r="AC153" s="106" t="str">
        <f t="shared" si="39"/>
        <v/>
      </c>
      <c r="AD153" s="204" t="s">
        <v>68</v>
      </c>
      <c r="AE153" s="204">
        <v>1926210</v>
      </c>
      <c r="AF153" s="51"/>
      <c r="AG153" s="51"/>
      <c r="AH153" s="51"/>
      <c r="AI153" s="51"/>
      <c r="AJ153" s="51"/>
      <c r="AK153" s="51"/>
      <c r="AL153" s="51"/>
      <c r="AM153" s="51"/>
      <c r="AN153" s="51"/>
      <c r="AO153" s="51"/>
      <c r="AP153" s="51"/>
      <c r="AQ153" s="51"/>
      <c r="AR153" s="51"/>
      <c r="AS153" s="51"/>
      <c r="AT153" s="51"/>
      <c r="AU153" s="51"/>
      <c r="AV153" s="51"/>
      <c r="AW153" s="51"/>
    </row>
    <row r="154" spans="1:49" ht="32.1" customHeight="1" x14ac:dyDescent="0.3">
      <c r="A154" s="50"/>
      <c r="B154" s="97"/>
      <c r="C154" s="98" t="s">
        <v>66</v>
      </c>
      <c r="D154" s="99" t="s">
        <v>67</v>
      </c>
      <c r="E154" s="99"/>
      <c r="F154" s="100"/>
      <c r="G154" s="100"/>
      <c r="H154" s="101" t="str">
        <f t="shared" si="32"/>
        <v/>
      </c>
      <c r="I154" s="99"/>
      <c r="J154" s="102"/>
      <c r="K154" s="103"/>
      <c r="L154" s="103"/>
      <c r="M154" s="160"/>
      <c r="N154" s="104" t="str">
        <f t="shared" si="33"/>
        <v/>
      </c>
      <c r="O154" s="161" t="str">
        <f t="shared" si="34"/>
        <v/>
      </c>
      <c r="P154" s="162"/>
      <c r="Q154" s="136" t="str">
        <f t="shared" si="35"/>
        <v/>
      </c>
      <c r="R154" s="99"/>
      <c r="S154" s="105"/>
      <c r="T154" s="136" t="str">
        <f t="shared" si="36"/>
        <v/>
      </c>
      <c r="U154" s="99"/>
      <c r="V154" s="105"/>
      <c r="W154" s="136" t="str">
        <f t="shared" si="37"/>
        <v/>
      </c>
      <c r="X154" s="99"/>
      <c r="Y154" s="105"/>
      <c r="Z154" s="136" t="str">
        <f t="shared" si="38"/>
        <v/>
      </c>
      <c r="AA154" s="99"/>
      <c r="AB154" s="105"/>
      <c r="AC154" s="106" t="str">
        <f t="shared" si="39"/>
        <v/>
      </c>
      <c r="AD154" s="204" t="s">
        <v>68</v>
      </c>
      <c r="AE154" s="204">
        <v>1926210</v>
      </c>
      <c r="AF154" s="51"/>
      <c r="AG154" s="51"/>
      <c r="AH154" s="51"/>
      <c r="AI154" s="51"/>
      <c r="AJ154" s="51"/>
      <c r="AK154" s="51"/>
      <c r="AL154" s="51"/>
      <c r="AM154" s="51"/>
      <c r="AN154" s="51"/>
      <c r="AO154" s="51"/>
      <c r="AP154" s="51"/>
      <c r="AQ154" s="51"/>
      <c r="AR154" s="51"/>
      <c r="AS154" s="51"/>
      <c r="AT154" s="51"/>
      <c r="AU154" s="51"/>
      <c r="AV154" s="51"/>
      <c r="AW154" s="51"/>
    </row>
    <row r="155" spans="1:49" ht="32.1" customHeight="1" x14ac:dyDescent="0.3">
      <c r="A155" s="50"/>
      <c r="B155" s="97"/>
      <c r="C155" s="98" t="s">
        <v>66</v>
      </c>
      <c r="D155" s="99" t="s">
        <v>67</v>
      </c>
      <c r="E155" s="99"/>
      <c r="F155" s="100"/>
      <c r="G155" s="100"/>
      <c r="H155" s="101" t="str">
        <f t="shared" si="32"/>
        <v/>
      </c>
      <c r="I155" s="99"/>
      <c r="J155" s="102"/>
      <c r="K155" s="103"/>
      <c r="L155" s="103"/>
      <c r="M155" s="160"/>
      <c r="N155" s="104" t="str">
        <f t="shared" si="33"/>
        <v/>
      </c>
      <c r="O155" s="161" t="str">
        <f t="shared" si="34"/>
        <v/>
      </c>
      <c r="P155" s="162"/>
      <c r="Q155" s="136" t="str">
        <f t="shared" si="35"/>
        <v/>
      </c>
      <c r="R155" s="99"/>
      <c r="S155" s="105"/>
      <c r="T155" s="136" t="str">
        <f t="shared" si="36"/>
        <v/>
      </c>
      <c r="U155" s="99"/>
      <c r="V155" s="105"/>
      <c r="W155" s="136" t="str">
        <f t="shared" si="37"/>
        <v/>
      </c>
      <c r="X155" s="99"/>
      <c r="Y155" s="105"/>
      <c r="Z155" s="136" t="str">
        <f t="shared" si="38"/>
        <v/>
      </c>
      <c r="AA155" s="99"/>
      <c r="AB155" s="105"/>
      <c r="AC155" s="106" t="str">
        <f t="shared" si="39"/>
        <v/>
      </c>
      <c r="AD155" s="204" t="s">
        <v>68</v>
      </c>
      <c r="AE155" s="204">
        <v>1926210</v>
      </c>
      <c r="AF155" s="51"/>
      <c r="AG155" s="51"/>
      <c r="AH155" s="51"/>
      <c r="AI155" s="51"/>
      <c r="AJ155" s="51"/>
      <c r="AK155" s="51"/>
      <c r="AL155" s="51"/>
      <c r="AM155" s="51"/>
      <c r="AN155" s="51"/>
      <c r="AO155" s="51"/>
      <c r="AP155" s="51"/>
      <c r="AQ155" s="51"/>
      <c r="AR155" s="51"/>
      <c r="AS155" s="51"/>
      <c r="AT155" s="51"/>
      <c r="AU155" s="51"/>
      <c r="AV155" s="51"/>
      <c r="AW155" s="51"/>
    </row>
    <row r="156" spans="1:49" ht="32.1" customHeight="1" x14ac:dyDescent="0.3">
      <c r="A156" s="50"/>
      <c r="B156" s="97"/>
      <c r="C156" s="98" t="s">
        <v>66</v>
      </c>
      <c r="D156" s="99" t="s">
        <v>67</v>
      </c>
      <c r="E156" s="99"/>
      <c r="F156" s="100"/>
      <c r="G156" s="100"/>
      <c r="H156" s="101" t="str">
        <f t="shared" si="32"/>
        <v/>
      </c>
      <c r="I156" s="99"/>
      <c r="J156" s="102"/>
      <c r="K156" s="103"/>
      <c r="L156" s="103"/>
      <c r="M156" s="160"/>
      <c r="N156" s="104" t="str">
        <f t="shared" si="33"/>
        <v/>
      </c>
      <c r="O156" s="161" t="str">
        <f t="shared" si="34"/>
        <v/>
      </c>
      <c r="P156" s="162"/>
      <c r="Q156" s="136" t="str">
        <f t="shared" si="35"/>
        <v/>
      </c>
      <c r="R156" s="99"/>
      <c r="S156" s="105"/>
      <c r="T156" s="136" t="str">
        <f t="shared" si="36"/>
        <v/>
      </c>
      <c r="U156" s="99"/>
      <c r="V156" s="105"/>
      <c r="W156" s="136" t="str">
        <f t="shared" si="37"/>
        <v/>
      </c>
      <c r="X156" s="99"/>
      <c r="Y156" s="105"/>
      <c r="Z156" s="136" t="str">
        <f t="shared" si="38"/>
        <v/>
      </c>
      <c r="AA156" s="99"/>
      <c r="AB156" s="105"/>
      <c r="AC156" s="106" t="str">
        <f t="shared" si="39"/>
        <v/>
      </c>
      <c r="AD156" s="204" t="s">
        <v>68</v>
      </c>
      <c r="AE156" s="204">
        <v>1926210</v>
      </c>
      <c r="AF156" s="51"/>
      <c r="AG156" s="51"/>
      <c r="AH156" s="51"/>
      <c r="AI156" s="51"/>
      <c r="AJ156" s="51"/>
      <c r="AK156" s="51"/>
      <c r="AL156" s="51"/>
      <c r="AM156" s="51"/>
      <c r="AN156" s="51"/>
      <c r="AO156" s="51"/>
      <c r="AP156" s="51"/>
      <c r="AQ156" s="51"/>
      <c r="AR156" s="51"/>
      <c r="AS156" s="51"/>
      <c r="AT156" s="51"/>
      <c r="AU156" s="51"/>
      <c r="AV156" s="51"/>
      <c r="AW156" s="51"/>
    </row>
    <row r="157" spans="1:49" ht="32.1" customHeight="1" x14ac:dyDescent="0.3">
      <c r="A157" s="50"/>
      <c r="B157" s="97"/>
      <c r="C157" s="98" t="s">
        <v>66</v>
      </c>
      <c r="D157" s="99" t="s">
        <v>67</v>
      </c>
      <c r="E157" s="99"/>
      <c r="F157" s="100"/>
      <c r="G157" s="100"/>
      <c r="H157" s="101" t="str">
        <f t="shared" si="32"/>
        <v/>
      </c>
      <c r="I157" s="99"/>
      <c r="J157" s="102"/>
      <c r="K157" s="103"/>
      <c r="L157" s="103"/>
      <c r="M157" s="160"/>
      <c r="N157" s="104" t="str">
        <f t="shared" si="33"/>
        <v/>
      </c>
      <c r="O157" s="161" t="str">
        <f t="shared" si="34"/>
        <v/>
      </c>
      <c r="P157" s="162"/>
      <c r="Q157" s="136" t="str">
        <f t="shared" si="35"/>
        <v/>
      </c>
      <c r="R157" s="99"/>
      <c r="S157" s="105"/>
      <c r="T157" s="136" t="str">
        <f t="shared" si="36"/>
        <v/>
      </c>
      <c r="U157" s="99"/>
      <c r="V157" s="105"/>
      <c r="W157" s="136" t="str">
        <f t="shared" si="37"/>
        <v/>
      </c>
      <c r="X157" s="99"/>
      <c r="Y157" s="105"/>
      <c r="Z157" s="136" t="str">
        <f t="shared" si="38"/>
        <v/>
      </c>
      <c r="AA157" s="99"/>
      <c r="AB157" s="105"/>
      <c r="AC157" s="106" t="str">
        <f t="shared" si="39"/>
        <v/>
      </c>
      <c r="AD157" s="204" t="s">
        <v>68</v>
      </c>
      <c r="AE157" s="204">
        <v>1926210</v>
      </c>
      <c r="AF157" s="51"/>
      <c r="AG157" s="51"/>
      <c r="AH157" s="51"/>
      <c r="AI157" s="51"/>
      <c r="AJ157" s="51"/>
      <c r="AK157" s="51"/>
      <c r="AL157" s="51"/>
      <c r="AM157" s="51"/>
      <c r="AN157" s="51"/>
      <c r="AO157" s="51"/>
      <c r="AP157" s="51"/>
      <c r="AQ157" s="51"/>
      <c r="AR157" s="51"/>
      <c r="AS157" s="51"/>
      <c r="AT157" s="51"/>
      <c r="AU157" s="51"/>
      <c r="AV157" s="51"/>
      <c r="AW157" s="51"/>
    </row>
    <row r="158" spans="1:49" ht="32.1" customHeight="1" x14ac:dyDescent="0.3">
      <c r="A158" s="50"/>
      <c r="B158" s="97"/>
      <c r="C158" s="98" t="s">
        <v>66</v>
      </c>
      <c r="D158" s="99" t="s">
        <v>67</v>
      </c>
      <c r="E158" s="99"/>
      <c r="F158" s="100"/>
      <c r="G158" s="100"/>
      <c r="H158" s="101" t="str">
        <f t="shared" si="32"/>
        <v/>
      </c>
      <c r="I158" s="99"/>
      <c r="J158" s="102"/>
      <c r="K158" s="103"/>
      <c r="L158" s="103"/>
      <c r="M158" s="160"/>
      <c r="N158" s="104" t="str">
        <f t="shared" si="33"/>
        <v/>
      </c>
      <c r="O158" s="161" t="str">
        <f t="shared" si="34"/>
        <v/>
      </c>
      <c r="P158" s="162"/>
      <c r="Q158" s="136" t="str">
        <f t="shared" si="35"/>
        <v/>
      </c>
      <c r="R158" s="99"/>
      <c r="S158" s="105"/>
      <c r="T158" s="136" t="str">
        <f t="shared" si="36"/>
        <v/>
      </c>
      <c r="U158" s="99"/>
      <c r="V158" s="105"/>
      <c r="W158" s="136" t="str">
        <f t="shared" si="37"/>
        <v/>
      </c>
      <c r="X158" s="99"/>
      <c r="Y158" s="105"/>
      <c r="Z158" s="136" t="str">
        <f t="shared" si="38"/>
        <v/>
      </c>
      <c r="AA158" s="99"/>
      <c r="AB158" s="105"/>
      <c r="AC158" s="106" t="str">
        <f t="shared" si="39"/>
        <v/>
      </c>
      <c r="AD158" s="204" t="s">
        <v>68</v>
      </c>
      <c r="AE158" s="204">
        <v>1926210</v>
      </c>
      <c r="AF158" s="51"/>
      <c r="AG158" s="51"/>
      <c r="AH158" s="51"/>
      <c r="AI158" s="51"/>
      <c r="AJ158" s="51"/>
      <c r="AK158" s="51"/>
      <c r="AL158" s="51"/>
      <c r="AM158" s="51"/>
      <c r="AN158" s="51"/>
      <c r="AO158" s="51"/>
      <c r="AP158" s="51"/>
      <c r="AQ158" s="51"/>
      <c r="AR158" s="51"/>
      <c r="AS158" s="51"/>
      <c r="AT158" s="51"/>
      <c r="AU158" s="51"/>
      <c r="AV158" s="51"/>
      <c r="AW158" s="51"/>
    </row>
    <row r="159" spans="1:49" ht="32.1" customHeight="1" x14ac:dyDescent="0.3">
      <c r="A159" s="50"/>
      <c r="B159" s="97"/>
      <c r="C159" s="98" t="s">
        <v>66</v>
      </c>
      <c r="D159" s="99" t="s">
        <v>67</v>
      </c>
      <c r="E159" s="99"/>
      <c r="F159" s="100"/>
      <c r="G159" s="100"/>
      <c r="H159" s="101" t="str">
        <f t="shared" si="32"/>
        <v/>
      </c>
      <c r="I159" s="99"/>
      <c r="J159" s="102"/>
      <c r="K159" s="103"/>
      <c r="L159" s="103"/>
      <c r="M159" s="160"/>
      <c r="N159" s="104" t="str">
        <f t="shared" si="33"/>
        <v/>
      </c>
      <c r="O159" s="161" t="str">
        <f t="shared" si="34"/>
        <v/>
      </c>
      <c r="P159" s="162"/>
      <c r="Q159" s="136" t="str">
        <f t="shared" si="35"/>
        <v/>
      </c>
      <c r="R159" s="99"/>
      <c r="S159" s="105"/>
      <c r="T159" s="136" t="str">
        <f t="shared" si="36"/>
        <v/>
      </c>
      <c r="U159" s="99"/>
      <c r="V159" s="105"/>
      <c r="W159" s="136" t="str">
        <f t="shared" si="37"/>
        <v/>
      </c>
      <c r="X159" s="99"/>
      <c r="Y159" s="105"/>
      <c r="Z159" s="136" t="str">
        <f t="shared" si="38"/>
        <v/>
      </c>
      <c r="AA159" s="99"/>
      <c r="AB159" s="105"/>
      <c r="AC159" s="106" t="str">
        <f t="shared" si="39"/>
        <v/>
      </c>
      <c r="AD159" s="204" t="s">
        <v>68</v>
      </c>
      <c r="AE159" s="204">
        <v>1926210</v>
      </c>
      <c r="AF159" s="51"/>
      <c r="AG159" s="51"/>
      <c r="AH159" s="51"/>
      <c r="AI159" s="51"/>
      <c r="AJ159" s="51"/>
      <c r="AK159" s="51"/>
      <c r="AL159" s="51"/>
      <c r="AM159" s="51"/>
      <c r="AN159" s="51"/>
      <c r="AO159" s="51"/>
      <c r="AP159" s="51"/>
      <c r="AQ159" s="51"/>
      <c r="AR159" s="51"/>
      <c r="AS159" s="51"/>
      <c r="AT159" s="51"/>
      <c r="AU159" s="51"/>
      <c r="AV159" s="51"/>
      <c r="AW159" s="51"/>
    </row>
    <row r="160" spans="1:49" ht="32.1" customHeight="1" x14ac:dyDescent="0.3">
      <c r="A160" s="50"/>
      <c r="B160" s="97"/>
      <c r="C160" s="98" t="s">
        <v>66</v>
      </c>
      <c r="D160" s="99" t="s">
        <v>67</v>
      </c>
      <c r="E160" s="99"/>
      <c r="F160" s="100"/>
      <c r="G160" s="100"/>
      <c r="H160" s="101" t="str">
        <f t="shared" si="32"/>
        <v/>
      </c>
      <c r="I160" s="99"/>
      <c r="J160" s="102"/>
      <c r="K160" s="103"/>
      <c r="L160" s="103"/>
      <c r="M160" s="160"/>
      <c r="N160" s="104" t="str">
        <f t="shared" si="33"/>
        <v/>
      </c>
      <c r="O160" s="161" t="str">
        <f t="shared" si="34"/>
        <v/>
      </c>
      <c r="P160" s="162"/>
      <c r="Q160" s="136" t="str">
        <f t="shared" si="35"/>
        <v/>
      </c>
      <c r="R160" s="99"/>
      <c r="S160" s="105"/>
      <c r="T160" s="136" t="str">
        <f t="shared" si="36"/>
        <v/>
      </c>
      <c r="U160" s="99"/>
      <c r="V160" s="105"/>
      <c r="W160" s="136" t="str">
        <f t="shared" si="37"/>
        <v/>
      </c>
      <c r="X160" s="99"/>
      <c r="Y160" s="105"/>
      <c r="Z160" s="136" t="str">
        <f t="shared" si="38"/>
        <v/>
      </c>
      <c r="AA160" s="99"/>
      <c r="AB160" s="105"/>
      <c r="AC160" s="106" t="str">
        <f t="shared" si="39"/>
        <v/>
      </c>
      <c r="AD160" s="204" t="s">
        <v>68</v>
      </c>
      <c r="AE160" s="204">
        <v>1926210</v>
      </c>
      <c r="AF160" s="51"/>
      <c r="AG160" s="51"/>
      <c r="AH160" s="51"/>
      <c r="AI160" s="51"/>
      <c r="AJ160" s="51"/>
      <c r="AK160" s="51"/>
      <c r="AL160" s="51"/>
      <c r="AM160" s="51"/>
      <c r="AN160" s="51"/>
      <c r="AO160" s="51"/>
      <c r="AP160" s="51"/>
      <c r="AQ160" s="51"/>
      <c r="AR160" s="51"/>
      <c r="AS160" s="51"/>
      <c r="AT160" s="51"/>
      <c r="AU160" s="51"/>
      <c r="AV160" s="51"/>
      <c r="AW160" s="51"/>
    </row>
    <row r="161" spans="1:49" ht="32.1" customHeight="1" x14ac:dyDescent="0.3">
      <c r="A161" s="50"/>
      <c r="B161" s="97"/>
      <c r="C161" s="98" t="s">
        <v>66</v>
      </c>
      <c r="D161" s="99" t="s">
        <v>67</v>
      </c>
      <c r="E161" s="99"/>
      <c r="F161" s="100"/>
      <c r="G161" s="100"/>
      <c r="H161" s="101" t="str">
        <f t="shared" si="32"/>
        <v/>
      </c>
      <c r="I161" s="99"/>
      <c r="J161" s="102"/>
      <c r="K161" s="103"/>
      <c r="L161" s="103"/>
      <c r="M161" s="160"/>
      <c r="N161" s="104" t="str">
        <f t="shared" si="33"/>
        <v/>
      </c>
      <c r="O161" s="161" t="str">
        <f t="shared" si="34"/>
        <v/>
      </c>
      <c r="P161" s="162"/>
      <c r="Q161" s="136" t="str">
        <f t="shared" si="35"/>
        <v/>
      </c>
      <c r="R161" s="99"/>
      <c r="S161" s="105"/>
      <c r="T161" s="136" t="str">
        <f t="shared" si="36"/>
        <v/>
      </c>
      <c r="U161" s="99"/>
      <c r="V161" s="105"/>
      <c r="W161" s="136" t="str">
        <f t="shared" si="37"/>
        <v/>
      </c>
      <c r="X161" s="99"/>
      <c r="Y161" s="105"/>
      <c r="Z161" s="136" t="str">
        <f t="shared" si="38"/>
        <v/>
      </c>
      <c r="AA161" s="99"/>
      <c r="AB161" s="105"/>
      <c r="AC161" s="106" t="str">
        <f t="shared" si="39"/>
        <v/>
      </c>
      <c r="AD161" s="204" t="s">
        <v>68</v>
      </c>
      <c r="AE161" s="204">
        <v>1926210</v>
      </c>
      <c r="AF161" s="51"/>
      <c r="AG161" s="51"/>
      <c r="AH161" s="51"/>
      <c r="AI161" s="51"/>
      <c r="AJ161" s="51"/>
      <c r="AK161" s="51"/>
      <c r="AL161" s="51"/>
      <c r="AM161" s="51"/>
      <c r="AN161" s="51"/>
      <c r="AO161" s="51"/>
      <c r="AP161" s="51"/>
      <c r="AQ161" s="51"/>
      <c r="AR161" s="51"/>
      <c r="AS161" s="51"/>
      <c r="AT161" s="51"/>
      <c r="AU161" s="51"/>
      <c r="AV161" s="51"/>
      <c r="AW161" s="51"/>
    </row>
    <row r="162" spans="1:49" ht="32.1" customHeight="1" x14ac:dyDescent="0.3">
      <c r="A162" s="50"/>
      <c r="B162" s="97"/>
      <c r="C162" s="98" t="s">
        <v>66</v>
      </c>
      <c r="D162" s="99" t="s">
        <v>67</v>
      </c>
      <c r="E162" s="99"/>
      <c r="F162" s="100"/>
      <c r="G162" s="100"/>
      <c r="H162" s="101" t="str">
        <f t="shared" si="32"/>
        <v/>
      </c>
      <c r="I162" s="99"/>
      <c r="J162" s="102"/>
      <c r="K162" s="103"/>
      <c r="L162" s="103"/>
      <c r="M162" s="160"/>
      <c r="N162" s="104" t="str">
        <f t="shared" si="33"/>
        <v/>
      </c>
      <c r="O162" s="161" t="str">
        <f t="shared" si="34"/>
        <v/>
      </c>
      <c r="P162" s="162"/>
      <c r="Q162" s="136" t="str">
        <f t="shared" si="35"/>
        <v/>
      </c>
      <c r="R162" s="99"/>
      <c r="S162" s="105"/>
      <c r="T162" s="136" t="str">
        <f t="shared" si="36"/>
        <v/>
      </c>
      <c r="U162" s="99"/>
      <c r="V162" s="105"/>
      <c r="W162" s="136" t="str">
        <f t="shared" si="37"/>
        <v/>
      </c>
      <c r="X162" s="99"/>
      <c r="Y162" s="105"/>
      <c r="Z162" s="136" t="str">
        <f t="shared" si="38"/>
        <v/>
      </c>
      <c r="AA162" s="99"/>
      <c r="AB162" s="105"/>
      <c r="AC162" s="106" t="str">
        <f t="shared" si="39"/>
        <v/>
      </c>
      <c r="AD162" s="204" t="s">
        <v>68</v>
      </c>
      <c r="AE162" s="204">
        <v>1926210</v>
      </c>
      <c r="AF162" s="51"/>
      <c r="AG162" s="51"/>
      <c r="AH162" s="51"/>
      <c r="AI162" s="51"/>
      <c r="AJ162" s="51"/>
      <c r="AK162" s="51"/>
      <c r="AL162" s="51"/>
      <c r="AM162" s="51"/>
      <c r="AN162" s="51"/>
      <c r="AO162" s="51"/>
      <c r="AP162" s="51"/>
      <c r="AQ162" s="51"/>
      <c r="AR162" s="51"/>
      <c r="AS162" s="51"/>
      <c r="AT162" s="51"/>
      <c r="AU162" s="51"/>
      <c r="AV162" s="51"/>
      <c r="AW162" s="51"/>
    </row>
    <row r="163" spans="1:49" ht="32.1" customHeight="1" x14ac:dyDescent="0.3">
      <c r="A163" s="50"/>
      <c r="B163" s="97"/>
      <c r="C163" s="98" t="s">
        <v>66</v>
      </c>
      <c r="D163" s="99" t="s">
        <v>67</v>
      </c>
      <c r="E163" s="99"/>
      <c r="F163" s="100"/>
      <c r="G163" s="100"/>
      <c r="H163" s="101" t="str">
        <f t="shared" si="32"/>
        <v/>
      </c>
      <c r="I163" s="99"/>
      <c r="J163" s="102"/>
      <c r="K163" s="103"/>
      <c r="L163" s="103"/>
      <c r="M163" s="160"/>
      <c r="N163" s="104" t="str">
        <f t="shared" si="33"/>
        <v/>
      </c>
      <c r="O163" s="161" t="str">
        <f t="shared" si="34"/>
        <v/>
      </c>
      <c r="P163" s="162"/>
      <c r="Q163" s="136" t="str">
        <f t="shared" si="35"/>
        <v/>
      </c>
      <c r="R163" s="99"/>
      <c r="S163" s="105"/>
      <c r="T163" s="136" t="str">
        <f t="shared" si="36"/>
        <v/>
      </c>
      <c r="U163" s="99"/>
      <c r="V163" s="105"/>
      <c r="W163" s="136" t="str">
        <f t="shared" si="37"/>
        <v/>
      </c>
      <c r="X163" s="99"/>
      <c r="Y163" s="105"/>
      <c r="Z163" s="136" t="str">
        <f t="shared" si="38"/>
        <v/>
      </c>
      <c r="AA163" s="99"/>
      <c r="AB163" s="105"/>
      <c r="AC163" s="106" t="str">
        <f t="shared" si="39"/>
        <v/>
      </c>
      <c r="AD163" s="204" t="s">
        <v>68</v>
      </c>
      <c r="AE163" s="204">
        <v>1926210</v>
      </c>
      <c r="AF163" s="51"/>
      <c r="AG163" s="51"/>
      <c r="AH163" s="51"/>
      <c r="AI163" s="51"/>
      <c r="AJ163" s="51"/>
      <c r="AK163" s="51"/>
      <c r="AL163" s="51"/>
      <c r="AM163" s="51"/>
      <c r="AN163" s="51"/>
      <c r="AO163" s="51"/>
      <c r="AP163" s="51"/>
      <c r="AQ163" s="51"/>
      <c r="AR163" s="51"/>
      <c r="AS163" s="51"/>
      <c r="AT163" s="51"/>
      <c r="AU163" s="51"/>
      <c r="AV163" s="51"/>
      <c r="AW163" s="51"/>
    </row>
    <row r="164" spans="1:49" ht="32.1" customHeight="1" x14ac:dyDescent="0.3">
      <c r="A164" s="50"/>
      <c r="B164" s="97"/>
      <c r="C164" s="98" t="s">
        <v>66</v>
      </c>
      <c r="D164" s="99" t="s">
        <v>67</v>
      </c>
      <c r="E164" s="99"/>
      <c r="F164" s="100"/>
      <c r="G164" s="100"/>
      <c r="H164" s="101" t="str">
        <f t="shared" si="32"/>
        <v/>
      </c>
      <c r="I164" s="99"/>
      <c r="J164" s="102"/>
      <c r="K164" s="103"/>
      <c r="L164" s="103"/>
      <c r="M164" s="160"/>
      <c r="N164" s="104" t="str">
        <f t="shared" si="33"/>
        <v/>
      </c>
      <c r="O164" s="161" t="str">
        <f t="shared" si="34"/>
        <v/>
      </c>
      <c r="P164" s="162"/>
      <c r="Q164" s="136" t="str">
        <f t="shared" si="35"/>
        <v/>
      </c>
      <c r="R164" s="99"/>
      <c r="S164" s="105"/>
      <c r="T164" s="136" t="str">
        <f t="shared" si="36"/>
        <v/>
      </c>
      <c r="U164" s="99"/>
      <c r="V164" s="105"/>
      <c r="W164" s="136" t="str">
        <f t="shared" si="37"/>
        <v/>
      </c>
      <c r="X164" s="99"/>
      <c r="Y164" s="105"/>
      <c r="Z164" s="136" t="str">
        <f t="shared" si="38"/>
        <v/>
      </c>
      <c r="AA164" s="99"/>
      <c r="AB164" s="105"/>
      <c r="AC164" s="106" t="str">
        <f t="shared" si="39"/>
        <v/>
      </c>
      <c r="AD164" s="204" t="s">
        <v>68</v>
      </c>
      <c r="AE164" s="204">
        <v>1926210</v>
      </c>
      <c r="AF164" s="51"/>
      <c r="AG164" s="51"/>
      <c r="AH164" s="51"/>
      <c r="AI164" s="51"/>
      <c r="AJ164" s="51"/>
      <c r="AK164" s="51"/>
      <c r="AL164" s="51"/>
      <c r="AM164" s="51"/>
      <c r="AN164" s="51"/>
      <c r="AO164" s="51"/>
      <c r="AP164" s="51"/>
      <c r="AQ164" s="51"/>
      <c r="AR164" s="51"/>
      <c r="AS164" s="51"/>
      <c r="AT164" s="51"/>
      <c r="AU164" s="51"/>
      <c r="AV164" s="51"/>
      <c r="AW164" s="51"/>
    </row>
    <row r="165" spans="1:49" ht="32.1" customHeight="1" x14ac:dyDescent="0.3">
      <c r="A165" s="50"/>
      <c r="B165" s="97"/>
      <c r="C165" s="98" t="s">
        <v>66</v>
      </c>
      <c r="D165" s="99" t="s">
        <v>67</v>
      </c>
      <c r="E165" s="99"/>
      <c r="F165" s="100"/>
      <c r="G165" s="100"/>
      <c r="H165" s="101" t="str">
        <f t="shared" si="32"/>
        <v/>
      </c>
      <c r="I165" s="99"/>
      <c r="J165" s="102"/>
      <c r="K165" s="103"/>
      <c r="L165" s="103"/>
      <c r="M165" s="160"/>
      <c r="N165" s="104" t="str">
        <f t="shared" si="33"/>
        <v/>
      </c>
      <c r="O165" s="161" t="str">
        <f t="shared" si="34"/>
        <v/>
      </c>
      <c r="P165" s="162"/>
      <c r="Q165" s="136" t="str">
        <f t="shared" si="35"/>
        <v/>
      </c>
      <c r="R165" s="99"/>
      <c r="S165" s="105"/>
      <c r="T165" s="136" t="str">
        <f t="shared" si="36"/>
        <v/>
      </c>
      <c r="U165" s="99"/>
      <c r="V165" s="105"/>
      <c r="W165" s="136" t="str">
        <f t="shared" si="37"/>
        <v/>
      </c>
      <c r="X165" s="99"/>
      <c r="Y165" s="105"/>
      <c r="Z165" s="136" t="str">
        <f t="shared" si="38"/>
        <v/>
      </c>
      <c r="AA165" s="99"/>
      <c r="AB165" s="105"/>
      <c r="AC165" s="106" t="str">
        <f t="shared" si="39"/>
        <v/>
      </c>
      <c r="AD165" s="204" t="s">
        <v>68</v>
      </c>
      <c r="AE165" s="204">
        <v>1926210</v>
      </c>
      <c r="AF165" s="51"/>
      <c r="AG165" s="51"/>
      <c r="AH165" s="51"/>
      <c r="AI165" s="51"/>
      <c r="AJ165" s="51"/>
      <c r="AK165" s="51"/>
      <c r="AL165" s="51"/>
      <c r="AM165" s="51"/>
      <c r="AN165" s="51"/>
      <c r="AO165" s="51"/>
      <c r="AP165" s="51"/>
      <c r="AQ165" s="51"/>
      <c r="AR165" s="51"/>
      <c r="AS165" s="51"/>
      <c r="AT165" s="51"/>
      <c r="AU165" s="51"/>
      <c r="AV165" s="51"/>
      <c r="AW165" s="51"/>
    </row>
    <row r="166" spans="1:49" ht="32.1" customHeight="1" x14ac:dyDescent="0.3">
      <c r="A166" s="50"/>
      <c r="B166" s="97"/>
      <c r="C166" s="98" t="s">
        <v>66</v>
      </c>
      <c r="D166" s="99" t="s">
        <v>67</v>
      </c>
      <c r="E166" s="99"/>
      <c r="F166" s="100"/>
      <c r="G166" s="100"/>
      <c r="H166" s="101" t="str">
        <f t="shared" si="32"/>
        <v/>
      </c>
      <c r="I166" s="99"/>
      <c r="J166" s="102"/>
      <c r="K166" s="103"/>
      <c r="L166" s="103"/>
      <c r="M166" s="160"/>
      <c r="N166" s="104" t="str">
        <f t="shared" si="33"/>
        <v/>
      </c>
      <c r="O166" s="161" t="str">
        <f t="shared" si="34"/>
        <v/>
      </c>
      <c r="P166" s="162"/>
      <c r="Q166" s="136" t="str">
        <f t="shared" si="35"/>
        <v/>
      </c>
      <c r="R166" s="99"/>
      <c r="S166" s="105"/>
      <c r="T166" s="136" t="str">
        <f t="shared" si="36"/>
        <v/>
      </c>
      <c r="U166" s="99"/>
      <c r="V166" s="105"/>
      <c r="W166" s="136" t="str">
        <f t="shared" si="37"/>
        <v/>
      </c>
      <c r="X166" s="99"/>
      <c r="Y166" s="105"/>
      <c r="Z166" s="136" t="str">
        <f t="shared" si="38"/>
        <v/>
      </c>
      <c r="AA166" s="99"/>
      <c r="AB166" s="105"/>
      <c r="AC166" s="106" t="str">
        <f t="shared" si="39"/>
        <v/>
      </c>
      <c r="AD166" s="204" t="s">
        <v>68</v>
      </c>
      <c r="AE166" s="204">
        <v>1926210</v>
      </c>
      <c r="AF166" s="51"/>
      <c r="AG166" s="51"/>
      <c r="AH166" s="51"/>
      <c r="AI166" s="51"/>
      <c r="AJ166" s="51"/>
      <c r="AK166" s="51"/>
      <c r="AL166" s="51"/>
      <c r="AM166" s="51"/>
      <c r="AN166" s="51"/>
      <c r="AO166" s="51"/>
      <c r="AP166" s="51"/>
      <c r="AQ166" s="51"/>
      <c r="AR166" s="51"/>
      <c r="AS166" s="51"/>
      <c r="AT166" s="51"/>
      <c r="AU166" s="51"/>
      <c r="AV166" s="51"/>
      <c r="AW166" s="51"/>
    </row>
    <row r="167" spans="1:49" ht="32.1" customHeight="1" x14ac:dyDescent="0.3">
      <c r="A167" s="50"/>
      <c r="B167" s="97"/>
      <c r="C167" s="98" t="s">
        <v>66</v>
      </c>
      <c r="D167" s="99" t="s">
        <v>67</v>
      </c>
      <c r="E167" s="99"/>
      <c r="F167" s="100"/>
      <c r="G167" s="100"/>
      <c r="H167" s="101" t="str">
        <f t="shared" si="32"/>
        <v/>
      </c>
      <c r="I167" s="99"/>
      <c r="J167" s="102"/>
      <c r="K167" s="103"/>
      <c r="L167" s="103"/>
      <c r="M167" s="160"/>
      <c r="N167" s="104" t="str">
        <f t="shared" si="33"/>
        <v/>
      </c>
      <c r="O167" s="161" t="str">
        <f t="shared" si="34"/>
        <v/>
      </c>
      <c r="P167" s="162"/>
      <c r="Q167" s="136" t="str">
        <f t="shared" si="35"/>
        <v/>
      </c>
      <c r="R167" s="99"/>
      <c r="S167" s="105"/>
      <c r="T167" s="136" t="str">
        <f t="shared" si="36"/>
        <v/>
      </c>
      <c r="U167" s="99"/>
      <c r="V167" s="105"/>
      <c r="W167" s="136" t="str">
        <f t="shared" si="37"/>
        <v/>
      </c>
      <c r="X167" s="99"/>
      <c r="Y167" s="105"/>
      <c r="Z167" s="136" t="str">
        <f t="shared" si="38"/>
        <v/>
      </c>
      <c r="AA167" s="99"/>
      <c r="AB167" s="105"/>
      <c r="AC167" s="106" t="str">
        <f t="shared" si="39"/>
        <v/>
      </c>
      <c r="AD167" s="204" t="s">
        <v>68</v>
      </c>
      <c r="AE167" s="204">
        <v>1926210</v>
      </c>
      <c r="AF167" s="51"/>
      <c r="AG167" s="51"/>
      <c r="AH167" s="51"/>
      <c r="AI167" s="51"/>
      <c r="AJ167" s="51"/>
      <c r="AK167" s="51"/>
      <c r="AL167" s="51"/>
      <c r="AM167" s="51"/>
      <c r="AN167" s="51"/>
      <c r="AO167" s="51"/>
      <c r="AP167" s="51"/>
      <c r="AQ167" s="51"/>
      <c r="AR167" s="51"/>
      <c r="AS167" s="51"/>
      <c r="AT167" s="51"/>
      <c r="AU167" s="51"/>
      <c r="AV167" s="51"/>
      <c r="AW167" s="51"/>
    </row>
    <row r="168" spans="1:49" ht="32.1" customHeight="1" x14ac:dyDescent="0.3">
      <c r="A168" s="50"/>
      <c r="B168" s="97"/>
      <c r="C168" s="98" t="s">
        <v>66</v>
      </c>
      <c r="D168" s="99" t="s">
        <v>67</v>
      </c>
      <c r="E168" s="99"/>
      <c r="F168" s="100"/>
      <c r="G168" s="100"/>
      <c r="H168" s="101" t="str">
        <f t="shared" si="32"/>
        <v/>
      </c>
      <c r="I168" s="99"/>
      <c r="J168" s="102"/>
      <c r="K168" s="103"/>
      <c r="L168" s="103"/>
      <c r="M168" s="160"/>
      <c r="N168" s="104" t="str">
        <f t="shared" si="33"/>
        <v/>
      </c>
      <c r="O168" s="161" t="str">
        <f t="shared" si="34"/>
        <v/>
      </c>
      <c r="P168" s="162"/>
      <c r="Q168" s="136" t="str">
        <f t="shared" si="35"/>
        <v/>
      </c>
      <c r="R168" s="99"/>
      <c r="S168" s="105"/>
      <c r="T168" s="136" t="str">
        <f t="shared" si="36"/>
        <v/>
      </c>
      <c r="U168" s="99"/>
      <c r="V168" s="105"/>
      <c r="W168" s="136" t="str">
        <f t="shared" si="37"/>
        <v/>
      </c>
      <c r="X168" s="99"/>
      <c r="Y168" s="105"/>
      <c r="Z168" s="136" t="str">
        <f t="shared" si="38"/>
        <v/>
      </c>
      <c r="AA168" s="99"/>
      <c r="AB168" s="105"/>
      <c r="AC168" s="106" t="str">
        <f t="shared" si="39"/>
        <v/>
      </c>
      <c r="AD168" s="204" t="s">
        <v>68</v>
      </c>
      <c r="AE168" s="204">
        <v>1926210</v>
      </c>
      <c r="AF168" s="51"/>
      <c r="AG168" s="51"/>
      <c r="AH168" s="51"/>
      <c r="AI168" s="51"/>
      <c r="AJ168" s="51"/>
      <c r="AK168" s="51"/>
      <c r="AL168" s="51"/>
      <c r="AM168" s="51"/>
      <c r="AN168" s="51"/>
      <c r="AO168" s="51"/>
      <c r="AP168" s="51"/>
      <c r="AQ168" s="51"/>
      <c r="AR168" s="51"/>
      <c r="AS168" s="51"/>
      <c r="AT168" s="51"/>
      <c r="AU168" s="51"/>
      <c r="AV168" s="51"/>
      <c r="AW168" s="51"/>
    </row>
    <row r="169" spans="1:49" ht="32.1" customHeight="1" x14ac:dyDescent="0.3">
      <c r="A169" s="50"/>
      <c r="B169" s="97"/>
      <c r="C169" s="98" t="s">
        <v>66</v>
      </c>
      <c r="D169" s="99" t="s">
        <v>67</v>
      </c>
      <c r="E169" s="99"/>
      <c r="F169" s="100"/>
      <c r="G169" s="100"/>
      <c r="H169" s="101" t="str">
        <f t="shared" si="32"/>
        <v/>
      </c>
      <c r="I169" s="99"/>
      <c r="J169" s="102"/>
      <c r="K169" s="103"/>
      <c r="L169" s="103"/>
      <c r="M169" s="160"/>
      <c r="N169" s="104" t="str">
        <f t="shared" si="33"/>
        <v/>
      </c>
      <c r="O169" s="161" t="str">
        <f t="shared" si="34"/>
        <v/>
      </c>
      <c r="P169" s="162"/>
      <c r="Q169" s="136" t="str">
        <f t="shared" si="35"/>
        <v/>
      </c>
      <c r="R169" s="99"/>
      <c r="S169" s="105"/>
      <c r="T169" s="136" t="str">
        <f t="shared" si="36"/>
        <v/>
      </c>
      <c r="U169" s="99"/>
      <c r="V169" s="105"/>
      <c r="W169" s="136" t="str">
        <f t="shared" si="37"/>
        <v/>
      </c>
      <c r="X169" s="99"/>
      <c r="Y169" s="105"/>
      <c r="Z169" s="136" t="str">
        <f t="shared" si="38"/>
        <v/>
      </c>
      <c r="AA169" s="99"/>
      <c r="AB169" s="105"/>
      <c r="AC169" s="106" t="str">
        <f t="shared" si="39"/>
        <v/>
      </c>
      <c r="AD169" s="204" t="s">
        <v>68</v>
      </c>
      <c r="AE169" s="204">
        <v>1926210</v>
      </c>
      <c r="AF169" s="51"/>
      <c r="AG169" s="51"/>
      <c r="AH169" s="51"/>
      <c r="AI169" s="51"/>
      <c r="AJ169" s="51"/>
      <c r="AK169" s="51"/>
      <c r="AL169" s="51"/>
      <c r="AM169" s="51"/>
      <c r="AN169" s="51"/>
      <c r="AO169" s="51"/>
      <c r="AP169" s="51"/>
      <c r="AQ169" s="51"/>
      <c r="AR169" s="51"/>
      <c r="AS169" s="51"/>
      <c r="AT169" s="51"/>
      <c r="AU169" s="51"/>
      <c r="AV169" s="51"/>
      <c r="AW169" s="51"/>
    </row>
    <row r="170" spans="1:49" ht="32.1" customHeight="1" x14ac:dyDescent="0.3">
      <c r="A170" s="50"/>
      <c r="B170" s="97"/>
      <c r="C170" s="98" t="s">
        <v>66</v>
      </c>
      <c r="D170" s="99" t="s">
        <v>67</v>
      </c>
      <c r="E170" s="99"/>
      <c r="F170" s="100"/>
      <c r="G170" s="100"/>
      <c r="H170" s="101" t="str">
        <f t="shared" si="32"/>
        <v/>
      </c>
      <c r="I170" s="99"/>
      <c r="J170" s="102"/>
      <c r="K170" s="103"/>
      <c r="L170" s="103"/>
      <c r="M170" s="160"/>
      <c r="N170" s="104" t="str">
        <f t="shared" si="33"/>
        <v/>
      </c>
      <c r="O170" s="161" t="str">
        <f t="shared" si="34"/>
        <v/>
      </c>
      <c r="P170" s="162"/>
      <c r="Q170" s="136" t="str">
        <f t="shared" si="35"/>
        <v/>
      </c>
      <c r="R170" s="99"/>
      <c r="S170" s="105"/>
      <c r="T170" s="136" t="str">
        <f t="shared" si="36"/>
        <v/>
      </c>
      <c r="U170" s="99"/>
      <c r="V170" s="105"/>
      <c r="W170" s="136" t="str">
        <f t="shared" si="37"/>
        <v/>
      </c>
      <c r="X170" s="99"/>
      <c r="Y170" s="105"/>
      <c r="Z170" s="136" t="str">
        <f t="shared" si="38"/>
        <v/>
      </c>
      <c r="AA170" s="99"/>
      <c r="AB170" s="105"/>
      <c r="AC170" s="106" t="str">
        <f t="shared" si="39"/>
        <v/>
      </c>
      <c r="AD170" s="204" t="s">
        <v>68</v>
      </c>
      <c r="AE170" s="204">
        <v>1926210</v>
      </c>
      <c r="AF170" s="51"/>
      <c r="AG170" s="51"/>
      <c r="AH170" s="51"/>
      <c r="AI170" s="51"/>
      <c r="AJ170" s="51"/>
      <c r="AK170" s="51"/>
      <c r="AL170" s="51"/>
      <c r="AM170" s="51"/>
      <c r="AN170" s="51"/>
      <c r="AO170" s="51"/>
      <c r="AP170" s="51"/>
      <c r="AQ170" s="51"/>
      <c r="AR170" s="51"/>
      <c r="AS170" s="51"/>
      <c r="AT170" s="51"/>
      <c r="AU170" s="51"/>
      <c r="AV170" s="51"/>
      <c r="AW170" s="51"/>
    </row>
    <row r="171" spans="1:49" ht="32.1" customHeight="1" x14ac:dyDescent="0.3">
      <c r="A171" s="50"/>
      <c r="B171" s="97"/>
      <c r="C171" s="98" t="s">
        <v>66</v>
      </c>
      <c r="D171" s="99" t="s">
        <v>67</v>
      </c>
      <c r="E171" s="99"/>
      <c r="F171" s="100"/>
      <c r="G171" s="100"/>
      <c r="H171" s="101" t="str">
        <f t="shared" si="32"/>
        <v/>
      </c>
      <c r="I171" s="99"/>
      <c r="J171" s="102"/>
      <c r="K171" s="103"/>
      <c r="L171" s="103"/>
      <c r="M171" s="160"/>
      <c r="N171" s="104" t="str">
        <f t="shared" si="33"/>
        <v/>
      </c>
      <c r="O171" s="161" t="str">
        <f t="shared" si="34"/>
        <v/>
      </c>
      <c r="P171" s="162"/>
      <c r="Q171" s="136" t="str">
        <f t="shared" si="35"/>
        <v/>
      </c>
      <c r="R171" s="99"/>
      <c r="S171" s="105"/>
      <c r="T171" s="136" t="str">
        <f t="shared" si="36"/>
        <v/>
      </c>
      <c r="U171" s="99"/>
      <c r="V171" s="105"/>
      <c r="W171" s="136" t="str">
        <f t="shared" si="37"/>
        <v/>
      </c>
      <c r="X171" s="99"/>
      <c r="Y171" s="105"/>
      <c r="Z171" s="136" t="str">
        <f t="shared" si="38"/>
        <v/>
      </c>
      <c r="AA171" s="99"/>
      <c r="AB171" s="105"/>
      <c r="AC171" s="106" t="str">
        <f t="shared" si="39"/>
        <v/>
      </c>
      <c r="AD171" s="204" t="s">
        <v>68</v>
      </c>
      <c r="AE171" s="204">
        <v>1926210</v>
      </c>
      <c r="AF171" s="51"/>
      <c r="AG171" s="51"/>
      <c r="AH171" s="51"/>
      <c r="AI171" s="51"/>
      <c r="AJ171" s="51"/>
      <c r="AK171" s="51"/>
      <c r="AL171" s="51"/>
      <c r="AM171" s="51"/>
      <c r="AN171" s="51"/>
      <c r="AO171" s="51"/>
      <c r="AP171" s="51"/>
      <c r="AQ171" s="51"/>
      <c r="AR171" s="51"/>
      <c r="AS171" s="51"/>
      <c r="AT171" s="51"/>
      <c r="AU171" s="51"/>
      <c r="AV171" s="51"/>
      <c r="AW171" s="51"/>
    </row>
    <row r="172" spans="1:49" ht="32.1" customHeight="1" x14ac:dyDescent="0.3">
      <c r="A172" s="50"/>
      <c r="B172" s="97"/>
      <c r="C172" s="98" t="s">
        <v>66</v>
      </c>
      <c r="D172" s="99" t="s">
        <v>67</v>
      </c>
      <c r="E172" s="99"/>
      <c r="F172" s="100"/>
      <c r="G172" s="100"/>
      <c r="H172" s="101" t="str">
        <f t="shared" si="32"/>
        <v/>
      </c>
      <c r="I172" s="99"/>
      <c r="J172" s="102"/>
      <c r="K172" s="103"/>
      <c r="L172" s="103"/>
      <c r="M172" s="160"/>
      <c r="N172" s="104" t="str">
        <f t="shared" si="33"/>
        <v/>
      </c>
      <c r="O172" s="161" t="str">
        <f t="shared" si="34"/>
        <v/>
      </c>
      <c r="P172" s="162"/>
      <c r="Q172" s="136" t="str">
        <f t="shared" si="35"/>
        <v/>
      </c>
      <c r="R172" s="99"/>
      <c r="S172" s="105"/>
      <c r="T172" s="136" t="str">
        <f t="shared" si="36"/>
        <v/>
      </c>
      <c r="U172" s="99"/>
      <c r="V172" s="105"/>
      <c r="W172" s="136" t="str">
        <f t="shared" si="37"/>
        <v/>
      </c>
      <c r="X172" s="99"/>
      <c r="Y172" s="105"/>
      <c r="Z172" s="136" t="str">
        <f t="shared" si="38"/>
        <v/>
      </c>
      <c r="AA172" s="99"/>
      <c r="AB172" s="105"/>
      <c r="AC172" s="106" t="str">
        <f t="shared" si="39"/>
        <v/>
      </c>
      <c r="AD172" s="204" t="s">
        <v>68</v>
      </c>
      <c r="AE172" s="204">
        <v>1926210</v>
      </c>
      <c r="AF172" s="51"/>
      <c r="AG172" s="51"/>
      <c r="AH172" s="51"/>
      <c r="AI172" s="51"/>
      <c r="AJ172" s="51"/>
      <c r="AK172" s="51"/>
      <c r="AL172" s="51"/>
      <c r="AM172" s="51"/>
      <c r="AN172" s="51"/>
      <c r="AO172" s="51"/>
      <c r="AP172" s="51"/>
      <c r="AQ172" s="51"/>
      <c r="AR172" s="51"/>
      <c r="AS172" s="51"/>
      <c r="AT172" s="51"/>
      <c r="AU172" s="51"/>
      <c r="AV172" s="51"/>
      <c r="AW172" s="51"/>
    </row>
  </sheetData>
  <sheetProtection password="C34A" sheet="1" formatCells="0" formatColumns="0" formatRows="0" insertColumns="0" insertRows="0" insertHyperlinks="0" deleteColumns="0" deleteRows="0" sort="0" autoFilter="0" pivotTables="0"/>
  <autoFilter ref="B22:AE172" xr:uid="{00000000-0009-0000-0000-000000000000}"/>
  <mergeCells count="17">
    <mergeCell ref="E10:H10"/>
    <mergeCell ref="L4:M4"/>
    <mergeCell ref="C2:D2"/>
    <mergeCell ref="E3:H3"/>
    <mergeCell ref="L5:M5"/>
    <mergeCell ref="K3:M3"/>
    <mergeCell ref="R21:AB21"/>
    <mergeCell ref="L7:M7"/>
    <mergeCell ref="L6:M6"/>
    <mergeCell ref="L10:M10"/>
    <mergeCell ref="R11:AB14"/>
    <mergeCell ref="L11:M11"/>
    <mergeCell ref="L8:M8"/>
    <mergeCell ref="L13:M13"/>
    <mergeCell ref="L9:M9"/>
    <mergeCell ref="R17:AB20"/>
    <mergeCell ref="L12:M12"/>
  </mergeCells>
  <conditionalFormatting sqref="C2:D2">
    <cfRule type="expression" dxfId="232" priority="693" stopIfTrue="1">
      <formula>$C$2="Plan Name/Title"</formula>
    </cfRule>
  </conditionalFormatting>
  <conditionalFormatting sqref="D3:D14">
    <cfRule type="expression" dxfId="231" priority="560" stopIfTrue="1">
      <formula>$D3&lt;&gt;""</formula>
    </cfRule>
  </conditionalFormatting>
  <conditionalFormatting sqref="D15">
    <cfRule type="expression" dxfId="230" priority="421" stopIfTrue="1">
      <formula>AND($D$15&lt;&gt;"",$D$15&lt;&gt;"Select Local Currency")</formula>
    </cfRule>
  </conditionalFormatting>
  <conditionalFormatting sqref="D16">
    <cfRule type="expression" dxfId="229" priority="154">
      <formula>AND(COUNTA($I$23:$I$172)&gt;0,COUNTIF($AC$23:$AC$172,"Ready - awaiting POE")+COUNTIF($AC$23:$AC$172,"POE complete")=COUNTA($I$23:$I$172))</formula>
    </cfRule>
    <cfRule type="expression" dxfId="228" priority="155">
      <formula>AND(COUNTA($I$23:$I$172)&gt;0,COUNTIF($AC$23:$AC$172,"Ready - awaiting POE")+COUNTIF($AC$23:$AC$172,"POE complete")&lt;&gt;COUNTA($I$23:$I$172))</formula>
    </cfRule>
  </conditionalFormatting>
  <conditionalFormatting sqref="D23:J172">
    <cfRule type="expression" dxfId="227" priority="1">
      <formula>D23&lt;&gt;""</formula>
    </cfRule>
  </conditionalFormatting>
  <conditionalFormatting sqref="F5:F8">
    <cfRule type="expression" dxfId="226" priority="691">
      <formula>$F5&lt;&gt;""</formula>
    </cfRule>
    <cfRule type="expression" dxfId="225" priority="232" stopIfTrue="1">
      <formula>$F5=""</formula>
    </cfRule>
  </conditionalFormatting>
  <conditionalFormatting sqref="F23:G172">
    <cfRule type="expression" dxfId="224" priority="3" stopIfTrue="1">
      <formula>$H23="Multi-Q"</formula>
    </cfRule>
  </conditionalFormatting>
  <conditionalFormatting sqref="F12:H16">
    <cfRule type="expression" dxfId="223" priority="193">
      <formula>$D$15="PEN"</formula>
    </cfRule>
    <cfRule type="expression" dxfId="222" priority="194">
      <formula>$D$15="EGP"</formula>
    </cfRule>
    <cfRule type="expression" dxfId="221" priority="195">
      <formula>$D$15="NGN"</formula>
    </cfRule>
    <cfRule type="expression" dxfId="220" priority="196">
      <formula>$D$15="ILS"</formula>
    </cfRule>
    <cfRule type="expression" dxfId="219" priority="171">
      <formula>$D$15="NOK"</formula>
    </cfRule>
    <cfRule type="expression" dxfId="218" priority="160">
      <formula>$D$15="EUR"</formula>
    </cfRule>
    <cfRule type="expression" dxfId="217" priority="161">
      <formula>$D$15="GBP"</formula>
    </cfRule>
    <cfRule type="expression" dxfId="216" priority="162">
      <formula>$D$15="JPY"</formula>
    </cfRule>
    <cfRule type="expression" dxfId="215" priority="163">
      <formula>$D$15="CAD"</formula>
    </cfRule>
    <cfRule type="expression" dxfId="214" priority="164">
      <formula>$D$15="AUD"</formula>
    </cfRule>
    <cfRule type="expression" dxfId="213" priority="165">
      <formula>$D$15="CHF"</formula>
    </cfRule>
    <cfRule type="expression" dxfId="212" priority="166">
      <formula>$D$15="CNY"</formula>
    </cfRule>
    <cfRule type="expression" dxfId="211" priority="167">
      <formula>$D$15="INR"</formula>
    </cfRule>
    <cfRule type="expression" dxfId="210" priority="168">
      <formula>$D$15="BRL"</formula>
    </cfRule>
    <cfRule type="expression" dxfId="209" priority="169">
      <formula>$D$15="MXN"</formula>
    </cfRule>
    <cfRule type="expression" dxfId="208" priority="170">
      <formula>$D$15="SEK"</formula>
    </cfRule>
    <cfRule type="expression" dxfId="207" priority="172">
      <formula>$D$15="DKK"</formula>
    </cfRule>
    <cfRule type="expression" dxfId="206" priority="173">
      <formula>$D$15="SGD"</formula>
    </cfRule>
    <cfRule type="expression" dxfId="205" priority="174">
      <formula>$D$15="HKD"</formula>
    </cfRule>
    <cfRule type="expression" dxfId="204" priority="175">
      <formula>$D$15="NZD"</formula>
    </cfRule>
    <cfRule type="expression" dxfId="203" priority="176">
      <formula>$D$15="KRW"</formula>
    </cfRule>
    <cfRule type="expression" dxfId="202" priority="177">
      <formula>$D$15="TWD"</formula>
    </cfRule>
    <cfRule type="expression" dxfId="201" priority="178">
      <formula>$D$15="ZAR"</formula>
    </cfRule>
    <cfRule type="expression" dxfId="200" priority="179">
      <formula>$D$15="AED"</formula>
    </cfRule>
    <cfRule type="expression" dxfId="199" priority="180">
      <formula>$D$15="SAR"</formula>
    </cfRule>
    <cfRule type="expression" dxfId="198" priority="181">
      <formula>$D$15="PLN"</formula>
    </cfRule>
    <cfRule type="expression" dxfId="197" priority="182">
      <formula>$D$15="CZK"</formula>
    </cfRule>
    <cfRule type="expression" dxfId="196" priority="183">
      <formula>$D$15="HUF"</formula>
    </cfRule>
    <cfRule type="expression" dxfId="195" priority="184">
      <formula>$D$15="TRY"</formula>
    </cfRule>
    <cfRule type="expression" dxfId="194" priority="185">
      <formula>$D$15="THB"</formula>
    </cfRule>
    <cfRule type="expression" dxfId="193" priority="186">
      <formula>$D$15="IDR"</formula>
    </cfRule>
    <cfRule type="expression" dxfId="192" priority="187">
      <formula>$D$15="MYR"</formula>
    </cfRule>
    <cfRule type="expression" dxfId="191" priority="188">
      <formula>$D$15="PHP"</formula>
    </cfRule>
    <cfRule type="expression" dxfId="190" priority="189">
      <formula>$D$15="VND"</formula>
    </cfRule>
    <cfRule type="expression" dxfId="189" priority="190">
      <formula>$D$15="CLP"</formula>
    </cfRule>
    <cfRule type="expression" dxfId="188" priority="191">
      <formula>$D$15="COP"</formula>
    </cfRule>
    <cfRule type="expression" dxfId="187" priority="192">
      <formula>$D$15="ARS"</formula>
    </cfRule>
  </conditionalFormatting>
  <conditionalFormatting sqref="G5:G9">
    <cfRule type="expression" dxfId="186" priority="690">
      <formula>AND(ISNUMBER(F5),ISNUMBER(G5),G5&lt;F5)</formula>
    </cfRule>
    <cfRule type="expression" dxfId="185" priority="690">
      <formula>AND(ISNUMBER(F5),ISNUMBER(G5),G5&gt;F5)</formula>
    </cfRule>
  </conditionalFormatting>
  <conditionalFormatting sqref="G12:G16">
    <cfRule type="expression" dxfId="184" priority="370" stopIfTrue="1">
      <formula>AND(F12&gt;0,G12&gt;F12)</formula>
    </cfRule>
    <cfRule type="expression" dxfId="183" priority="369" stopIfTrue="1">
      <formula>AND(F12&gt;0,G12&lt;F12)</formula>
    </cfRule>
  </conditionalFormatting>
  <conditionalFormatting sqref="H5:H9">
    <cfRule type="expression" dxfId="182" priority="157">
      <formula>AND(ISNUMBER(H5),H5&gt;0)</formula>
    </cfRule>
    <cfRule type="expression" dxfId="181" priority="156">
      <formula>AND(ISNUMBER(H5),H5&lt;0)</formula>
    </cfRule>
  </conditionalFormatting>
  <conditionalFormatting sqref="H12:H16">
    <cfRule type="expression" dxfId="180" priority="152">
      <formula>AND(ISNUMBER(H12),H12&lt;0)</formula>
    </cfRule>
    <cfRule type="expression" dxfId="179" priority="153">
      <formula>AND(ISNUMBER(H12),H12&gt;0)</formula>
    </cfRule>
    <cfRule type="expression" dxfId="178" priority="159">
      <formula>AND(ISNUMBER(H12),H12&gt;0)</formula>
    </cfRule>
    <cfRule type="expression" dxfId="177" priority="158">
      <formula>AND(ISNUMBER(H12),H12&lt;0)</formula>
    </cfRule>
  </conditionalFormatting>
  <conditionalFormatting sqref="J4:J13">
    <cfRule type="expression" dxfId="176" priority="688" stopIfTrue="1">
      <formula>J4&lt;&gt;""</formula>
    </cfRule>
  </conditionalFormatting>
  <conditionalFormatting sqref="K23:K172">
    <cfRule type="expression" dxfId="175" priority="689" stopIfTrue="1">
      <formula>K23&lt;&gt;""</formula>
    </cfRule>
  </conditionalFormatting>
  <conditionalFormatting sqref="K4:M13">
    <cfRule type="expression" dxfId="174" priority="423" stopIfTrue="1">
      <formula>$L4&lt;&gt;""</formula>
    </cfRule>
  </conditionalFormatting>
  <conditionalFormatting sqref="L23:M172">
    <cfRule type="expression" dxfId="173" priority="2">
      <formula>L23&lt;&gt;""</formula>
    </cfRule>
  </conditionalFormatting>
  <conditionalFormatting sqref="M23:M172">
    <cfRule type="expression" dxfId="172" priority="207">
      <formula>$D$15="SEK"</formula>
    </cfRule>
    <cfRule type="expression" dxfId="171" priority="208">
      <formula>$D$15="NOK"</formula>
    </cfRule>
    <cfRule type="expression" dxfId="170" priority="209">
      <formula>$D$15="DKK"</formula>
    </cfRule>
    <cfRule type="expression" dxfId="169" priority="210">
      <formula>$D$15="SGD"</formula>
    </cfRule>
    <cfRule type="expression" dxfId="168" priority="211">
      <formula>$D$15="HKD"</formula>
    </cfRule>
    <cfRule type="expression" dxfId="167" priority="212">
      <formula>$D$15="NZD"</formula>
    </cfRule>
    <cfRule type="expression" dxfId="166" priority="213">
      <formula>$D$15="KRW"</formula>
    </cfRule>
    <cfRule type="expression" dxfId="165" priority="214">
      <formula>$D$15="TWD"</formula>
    </cfRule>
    <cfRule type="expression" dxfId="164" priority="215">
      <formula>$D$15="ZAR"</formula>
    </cfRule>
    <cfRule type="expression" dxfId="163" priority="216">
      <formula>$D$15="AED"</formula>
    </cfRule>
    <cfRule type="expression" dxfId="162" priority="217">
      <formula>$D$15="SAR"</formula>
    </cfRule>
    <cfRule type="expression" dxfId="161" priority="218">
      <formula>$D$15="PLN"</formula>
    </cfRule>
    <cfRule type="expression" dxfId="160" priority="197">
      <formula>$D$15="EUR"</formula>
    </cfRule>
    <cfRule type="expression" dxfId="159" priority="220">
      <formula>$D$15="HUF"</formula>
    </cfRule>
    <cfRule type="expression" dxfId="158" priority="221">
      <formula>$D$15="TRY"</formula>
    </cfRule>
    <cfRule type="expression" dxfId="157" priority="222">
      <formula>$D$15="THB"</formula>
    </cfRule>
    <cfRule type="expression" dxfId="156" priority="223">
      <formula>$D$15="IDR"</formula>
    </cfRule>
    <cfRule type="expression" dxfId="155" priority="224">
      <formula>$D$15="MYR"</formula>
    </cfRule>
    <cfRule type="expression" dxfId="154" priority="225">
      <formula>$D$15="PHP"</formula>
    </cfRule>
    <cfRule type="expression" dxfId="153" priority="226">
      <formula>$D$15="VND"</formula>
    </cfRule>
    <cfRule type="expression" dxfId="152" priority="227">
      <formula>$D$15="CLP"</formula>
    </cfRule>
    <cfRule type="expression" dxfId="151" priority="228">
      <formula>$D$15="COP"</formula>
    </cfRule>
    <cfRule type="expression" dxfId="150" priority="229">
      <formula>$D$15="ARS"</formula>
    </cfRule>
    <cfRule type="expression" dxfId="149" priority="230">
      <formula>$D$15="PEN"</formula>
    </cfRule>
    <cfRule type="expression" dxfId="148" priority="198">
      <formula>$D$15="GBP"</formula>
    </cfRule>
    <cfRule type="expression" dxfId="147" priority="199">
      <formula>$D$15="JPY"</formula>
    </cfRule>
    <cfRule type="expression" dxfId="146" priority="233">
      <formula>$D$15="ILS"</formula>
    </cfRule>
    <cfRule type="expression" dxfId="145" priority="200">
      <formula>$D$15="CAD"</formula>
    </cfRule>
    <cfRule type="expression" dxfId="144" priority="201">
      <formula>$D$15="AUD"</formula>
    </cfRule>
    <cfRule type="expression" dxfId="143" priority="202">
      <formula>$D$15="CHF"</formula>
    </cfRule>
    <cfRule type="expression" dxfId="142" priority="219">
      <formula>$D$15="CZK"</formula>
    </cfRule>
    <cfRule type="expression" dxfId="141" priority="203">
      <formula>$D$15="CNY"</formula>
    </cfRule>
    <cfRule type="expression" dxfId="140" priority="692">
      <formula>$D$15="NGN"</formula>
    </cfRule>
    <cfRule type="expression" dxfId="139" priority="204">
      <formula>$D$15="INR"</formula>
    </cfRule>
    <cfRule type="expression" dxfId="138" priority="205">
      <formula>$D$15="BRL"</formula>
    </cfRule>
    <cfRule type="expression" dxfId="137" priority="206">
      <formula>$D$15="MXN"</formula>
    </cfRule>
    <cfRule type="expression" dxfId="136" priority="231">
      <formula>$D$15="EGP"</formula>
    </cfRule>
  </conditionalFormatting>
  <conditionalFormatting sqref="O21">
    <cfRule type="expression" dxfId="135" priority="622">
      <formula>$E$4="SAR"</formula>
    </cfRule>
    <cfRule type="expression" dxfId="134" priority="623">
      <formula>$E$4="ZAR"</formula>
    </cfRule>
    <cfRule type="expression" dxfId="133" priority="608">
      <formula>$E$4="PEN"</formula>
    </cfRule>
    <cfRule type="expression" dxfId="132" priority="624">
      <formula>$E$4="EGP"</formula>
    </cfRule>
    <cfRule type="expression" dxfId="131" priority="625">
      <formula>$E$4="AUD"</formula>
    </cfRule>
    <cfRule type="expression" dxfId="130" priority="626">
      <formula>$E$4="NZD"</formula>
    </cfRule>
    <cfRule type="expression" dxfId="129" priority="627">
      <formula>$E$4="JPY"</formula>
    </cfRule>
    <cfRule type="expression" dxfId="128" priority="628">
      <formula>$E$4="KRW"</formula>
    </cfRule>
    <cfRule type="expression" dxfId="127" priority="629">
      <formula>$E$4="CNY"</formula>
    </cfRule>
    <cfRule type="expression" dxfId="126" priority="630">
      <formula>$E$4="HKD"</formula>
    </cfRule>
    <cfRule type="expression" dxfId="125" priority="631">
      <formula>$E$4="TWD"</formula>
    </cfRule>
    <cfRule type="expression" dxfId="124" priority="632">
      <formula>$E$4="SGD"</formula>
    </cfRule>
    <cfRule type="expression" dxfId="123" priority="633">
      <formula>$E$4="INR"</formula>
    </cfRule>
    <cfRule type="expression" dxfId="122" priority="634">
      <formula>$E$4="IDR"</formula>
    </cfRule>
    <cfRule type="expression" dxfId="121" priority="635">
      <formula>$E$4="MYR"</formula>
    </cfRule>
    <cfRule type="expression" dxfId="120" priority="637">
      <formula>$E$4="THB"</formula>
    </cfRule>
    <cfRule type="expression" dxfId="119" priority="638">
      <formula>$E$4="VND"</formula>
    </cfRule>
    <cfRule type="cellIs" dxfId="118" priority="639" operator="lessThan">
      <formula>0</formula>
    </cfRule>
    <cfRule type="cellIs" dxfId="117" priority="640" operator="greaterThan">
      <formula>0</formula>
    </cfRule>
    <cfRule type="expression" dxfId="116" priority="636">
      <formula>$E$4="PHP"</formula>
    </cfRule>
    <cfRule type="expression" dxfId="115" priority="600">
      <formula>OR($E$4="",$E$4="Select Local Currency")</formula>
    </cfRule>
    <cfRule type="expression" dxfId="114" priority="601">
      <formula>$E$4="USD"</formula>
    </cfRule>
    <cfRule type="expression" dxfId="113" priority="602">
      <formula>$E$4="CAD"</formula>
    </cfRule>
    <cfRule type="expression" dxfId="112" priority="603">
      <formula>$E$4="MXN"</formula>
    </cfRule>
    <cfRule type="expression" dxfId="111" priority="604">
      <formula>$E$4="BRL"</formula>
    </cfRule>
    <cfRule type="expression" dxfId="110" priority="605">
      <formula>$E$4="ARS"</formula>
    </cfRule>
    <cfRule type="expression" dxfId="109" priority="606">
      <formula>$E$4="CLP"</formula>
    </cfRule>
    <cfRule type="expression" dxfId="108" priority="607">
      <formula>$E$4="COP"</formula>
    </cfRule>
    <cfRule type="expression" dxfId="107" priority="609">
      <formula>$E$4="EUR"</formula>
    </cfRule>
    <cfRule type="expression" dxfId="106" priority="610">
      <formula>$E$4="GBP"</formula>
    </cfRule>
    <cfRule type="expression" dxfId="105" priority="611">
      <formula>$E$4="CHF"</formula>
    </cfRule>
    <cfRule type="expression" dxfId="104" priority="612">
      <formula>$E$4="SEK"</formula>
    </cfRule>
    <cfRule type="expression" dxfId="103" priority="613">
      <formula>$E$4="NOK"</formula>
    </cfRule>
    <cfRule type="expression" dxfId="102" priority="614">
      <formula>$E$4="DKK"</formula>
    </cfRule>
    <cfRule type="expression" dxfId="101" priority="615">
      <formula>$E$4="PLN"</formula>
    </cfRule>
    <cfRule type="expression" dxfId="100" priority="616">
      <formula>$E$4="CZK"</formula>
    </cfRule>
    <cfRule type="expression" dxfId="99" priority="617">
      <formula>$E$4="HUF"</formula>
    </cfRule>
    <cfRule type="expression" dxfId="98" priority="618">
      <formula>$E$4="RON"</formula>
    </cfRule>
    <cfRule type="expression" dxfId="97" priority="619">
      <formula>$E$4="TRY"</formula>
    </cfRule>
    <cfRule type="expression" dxfId="96" priority="620">
      <formula>$E$4="ILS"</formula>
    </cfRule>
    <cfRule type="expression" dxfId="95" priority="621">
      <formula>$E$4="AED"</formula>
    </cfRule>
  </conditionalFormatting>
  <conditionalFormatting sqref="O23:O172">
    <cfRule type="expression" dxfId="94" priority="679">
      <formula>$E$4="VND"</formula>
    </cfRule>
    <cfRule type="expression" dxfId="93" priority="641">
      <formula>OR($E$4="",$E$4="Select Local Currency")</formula>
    </cfRule>
    <cfRule type="expression" dxfId="92" priority="642">
      <formula>$E$4="USD"</formula>
    </cfRule>
    <cfRule type="expression" dxfId="91" priority="643">
      <formula>$E$4="CAD"</formula>
    </cfRule>
    <cfRule type="expression" dxfId="90" priority="644">
      <formula>$E$4="MXN"</formula>
    </cfRule>
    <cfRule type="expression" dxfId="89" priority="645">
      <formula>$E$4="BRL"</formula>
    </cfRule>
    <cfRule type="expression" dxfId="88" priority="646">
      <formula>$E$4="ARS"</formula>
    </cfRule>
    <cfRule type="expression" dxfId="87" priority="647">
      <formula>$E$4="CLP"</formula>
    </cfRule>
    <cfRule type="expression" dxfId="86" priority="665">
      <formula>$E$4="EGP"</formula>
    </cfRule>
    <cfRule type="expression" dxfId="85" priority="649">
      <formula>$E$4="PEN"</formula>
    </cfRule>
    <cfRule type="expression" dxfId="84" priority="650">
      <formula>$E$4="EUR"</formula>
    </cfRule>
    <cfRule type="expression" dxfId="83" priority="659">
      <formula>$E$4="RON"</formula>
    </cfRule>
    <cfRule type="expression" dxfId="82" priority="651">
      <formula>$E$4="GBP"</formula>
    </cfRule>
    <cfRule type="expression" dxfId="81" priority="652">
      <formula>$E$4="CHF"</formula>
    </cfRule>
    <cfRule type="expression" dxfId="80" priority="653">
      <formula>$E$4="SEK"</formula>
    </cfRule>
    <cfRule type="expression" dxfId="79" priority="654">
      <formula>$E$4="NOK"</formula>
    </cfRule>
    <cfRule type="expression" dxfId="78" priority="655">
      <formula>$E$4="DKK"</formula>
    </cfRule>
    <cfRule type="expression" dxfId="77" priority="656">
      <formula>$E$4="PLN"</formula>
    </cfRule>
    <cfRule type="expression" dxfId="76" priority="657">
      <formula>$E$4="CZK"</formula>
    </cfRule>
    <cfRule type="expression" dxfId="75" priority="658">
      <formula>$E$4="HUF"</formula>
    </cfRule>
    <cfRule type="expression" dxfId="74" priority="660">
      <formula>$E$4="TRY"</formula>
    </cfRule>
    <cfRule type="expression" dxfId="73" priority="661">
      <formula>$E$4="ILS"</formula>
    </cfRule>
    <cfRule type="expression" dxfId="72" priority="662">
      <formula>$E$4="AED"</formula>
    </cfRule>
    <cfRule type="expression" dxfId="71" priority="663">
      <formula>$E$4="SAR"</formula>
    </cfRule>
    <cfRule type="expression" dxfId="70" priority="664">
      <formula>$E$4="ZAR"</formula>
    </cfRule>
    <cfRule type="expression" dxfId="69" priority="666">
      <formula>$E$4="AUD"</formula>
    </cfRule>
    <cfRule type="expression" dxfId="68" priority="667">
      <formula>$E$4="NZD"</formula>
    </cfRule>
    <cfRule type="expression" dxfId="67" priority="668">
      <formula>$E$4="JPY"</formula>
    </cfRule>
    <cfRule type="expression" dxfId="66" priority="669">
      <formula>$E$4="KRW"</formula>
    </cfRule>
    <cfRule type="expression" dxfId="65" priority="670">
      <formula>$E$4="CNY"</formula>
    </cfRule>
    <cfRule type="expression" dxfId="64" priority="671">
      <formula>$E$4="HKD"</formula>
    </cfRule>
    <cfRule type="expression" dxfId="63" priority="672">
      <formula>$E$4="TWD"</formula>
    </cfRule>
    <cfRule type="expression" dxfId="62" priority="673">
      <formula>$E$4="SGD"</formula>
    </cfRule>
    <cfRule type="expression" dxfId="61" priority="674">
      <formula>$E$4="INR"</formula>
    </cfRule>
    <cfRule type="expression" dxfId="60" priority="675">
      <formula>$E$4="IDR"</formula>
    </cfRule>
    <cfRule type="expression" dxfId="59" priority="676">
      <formula>$E$4="MYR"</formula>
    </cfRule>
    <cfRule type="expression" dxfId="58" priority="648">
      <formula>$E$4="COP"</formula>
    </cfRule>
    <cfRule type="expression" dxfId="57" priority="677">
      <formula>$E$4="PHP"</formula>
    </cfRule>
    <cfRule type="expression" dxfId="56" priority="678">
      <formula>$E$4="THB"</formula>
    </cfRule>
  </conditionalFormatting>
  <conditionalFormatting sqref="O23:P172">
    <cfRule type="expression" dxfId="55" priority="244">
      <formula>$D$15="SEK"</formula>
    </cfRule>
    <cfRule type="expression" dxfId="54" priority="251">
      <formula>$D$15="TWD"</formula>
    </cfRule>
    <cfRule type="expression" dxfId="53" priority="235">
      <formula>$D$15="GBP"</formula>
    </cfRule>
    <cfRule type="expression" dxfId="52" priority="236">
      <formula>$D$15="JPY"</formula>
    </cfRule>
    <cfRule type="expression" dxfId="51" priority="237">
      <formula>$D$15="CAD"</formula>
    </cfRule>
    <cfRule type="expression" dxfId="50" priority="238">
      <formula>$D$15="AUD"</formula>
    </cfRule>
    <cfRule type="expression" dxfId="49" priority="239">
      <formula>$D$15="CHF"</formula>
    </cfRule>
    <cfRule type="expression" dxfId="48" priority="240">
      <formula>$D$15="CNY"</formula>
    </cfRule>
    <cfRule type="expression" dxfId="47" priority="241">
      <formula>$D$15="INR"</formula>
    </cfRule>
    <cfRule type="expression" dxfId="46" priority="242">
      <formula>$D$15="BRL"</formula>
    </cfRule>
    <cfRule type="expression" dxfId="45" priority="243">
      <formula>$D$15="MXN"</formula>
    </cfRule>
    <cfRule type="expression" dxfId="44" priority="245">
      <formula>$D$15="NOK"</formula>
    </cfRule>
    <cfRule type="expression" dxfId="43" priority="246">
      <formula>$D$15="DKK"</formula>
    </cfRule>
    <cfRule type="expression" dxfId="42" priority="247">
      <formula>$D$15="SGD"</formula>
    </cfRule>
    <cfRule type="expression" dxfId="41" priority="248">
      <formula>$D$15="HKD"</formula>
    </cfRule>
    <cfRule type="expression" dxfId="40" priority="249">
      <formula>$D$15="NZD"</formula>
    </cfRule>
    <cfRule type="expression" dxfId="39" priority="250">
      <formula>$D$15="KRW"</formula>
    </cfRule>
    <cfRule type="expression" dxfId="38" priority="259">
      <formula>$D$15="THB"</formula>
    </cfRule>
    <cfRule type="expression" dxfId="37" priority="258">
      <formula>$D$15="TRY"</formula>
    </cfRule>
    <cfRule type="expression" dxfId="36" priority="264">
      <formula>$D$15="CLP"</formula>
    </cfRule>
    <cfRule type="expression" dxfId="35" priority="265">
      <formula>$D$15="COP"</formula>
    </cfRule>
    <cfRule type="expression" dxfId="34" priority="263">
      <formula>$D$15="VND"</formula>
    </cfRule>
    <cfRule type="expression" dxfId="33" priority="267">
      <formula>$D$15="PEN"</formula>
    </cfRule>
    <cfRule type="expression" dxfId="32" priority="268">
      <formula>$D$15="EGP"</formula>
    </cfRule>
    <cfRule type="expression" dxfId="31" priority="269">
      <formula>$D$15="NGN"</formula>
    </cfRule>
    <cfRule type="expression" dxfId="30" priority="270">
      <formula>$D$15="ILS"</formula>
    </cfRule>
    <cfRule type="expression" dxfId="29" priority="257">
      <formula>$D$15="HUF"</formula>
    </cfRule>
    <cfRule type="expression" dxfId="28" priority="262">
      <formula>$D$15="PHP"</formula>
    </cfRule>
    <cfRule type="expression" dxfId="27" priority="261">
      <formula>$D$15="MYR"</formula>
    </cfRule>
    <cfRule type="expression" dxfId="26" priority="260">
      <formula>$D$15="IDR"</formula>
    </cfRule>
    <cfRule type="expression" dxfId="25" priority="234">
      <formula>$D$15="EUR"</formula>
    </cfRule>
    <cfRule type="expression" dxfId="24" priority="256">
      <formula>$D$15="CZK"</formula>
    </cfRule>
    <cfRule type="expression" dxfId="23" priority="266">
      <formula>$D$15="ARS"</formula>
    </cfRule>
    <cfRule type="expression" dxfId="22" priority="255">
      <formula>$D$15="PLN"</formula>
    </cfRule>
    <cfRule type="expression" dxfId="21" priority="254">
      <formula>$D$15="SAR"</formula>
    </cfRule>
    <cfRule type="expression" dxfId="20" priority="253">
      <formula>$D$15="AED"</formula>
    </cfRule>
    <cfRule type="expression" dxfId="19" priority="252">
      <formula>$D$15="ZAR"</formula>
    </cfRule>
  </conditionalFormatting>
  <conditionalFormatting sqref="P23:P172">
    <cfRule type="expression" dxfId="18" priority="318">
      <formula>P23&lt;&gt;""</formula>
    </cfRule>
  </conditionalFormatting>
  <conditionalFormatting sqref="R23:R172">
    <cfRule type="expression" dxfId="17" priority="319">
      <formula>R23&lt;&gt;""</formula>
    </cfRule>
  </conditionalFormatting>
  <conditionalFormatting sqref="S23:S172">
    <cfRule type="expression" dxfId="16" priority="681">
      <formula>AND(S23&gt;0,IFERROR(VLOOKUP($I23&amp;"|"&amp;$Q23,GuidelineTable,2,FALSE),0)&gt;0,IFERROR($O23*IF(OR($E$4="USD",$E$4="",$E$4="Select Local Currency"),1,IFERROR(VLOOKUP($E$4,FxTable,2,FALSE),1))/S23,0)&lt;=VLOOKUP($I23&amp;"|"&amp;$Q23,GuidelineTable,2,FALSE)*IFERROR(VLOOKUP($D$8,TierTable,2,FALSE),1.1))</formula>
    </cfRule>
    <cfRule type="expression" dxfId="15" priority="680">
      <formula>AND(S23&gt;0,IFERROR(VLOOKUP($I23&amp;"|"&amp;$Q23,GuidelineTable,2,FALSE),0)&gt;0,IFERROR($O23*IF(OR($E$4="USD",$E$4="",$E$4="Select Local Currency"),1,IFERROR(VLOOKUP($E$4,FxTable,2,FALSE),1))/S23,0)&gt;VLOOKUP($I23&amp;"|"&amp;$Q23,GuidelineTable,2,FALSE)*IFERROR(VLOOKUP($D$8,TierTable,2,FALSE),1.1))</formula>
    </cfRule>
  </conditionalFormatting>
  <conditionalFormatting sqref="U23:U172">
    <cfRule type="expression" dxfId="14" priority="320">
      <formula>U23&lt;&gt;""</formula>
    </cfRule>
  </conditionalFormatting>
  <conditionalFormatting sqref="V23:V172">
    <cfRule type="expression" dxfId="13" priority="682">
      <formula>AND(V23&gt;0,IFERROR(VLOOKUP($I23&amp;"|"&amp;$T23,GuidelineTable,2,FALSE),0)&gt;0,IFERROR($O23*IF(OR($E$4="USD",$E$4="",$E$4="Select Local Currency"),1,IFERROR(VLOOKUP($E$4,FxTable,2,FALSE),1))/V23,0)&gt;VLOOKUP($I23&amp;"|"&amp;$T23,GuidelineTable,2,FALSE)*IFERROR(VLOOKUP($D$8,TierTable,2,FALSE),1.1))</formula>
    </cfRule>
    <cfRule type="expression" dxfId="12" priority="683">
      <formula>AND(V23&gt;0,IFERROR(VLOOKUP($I23&amp;"|"&amp;$T23,GuidelineTable,2,FALSE),0)&gt;0,IFERROR($O23*IF(OR($E$4="USD",$E$4="",$E$4="Select Local Currency"),1,IFERROR(VLOOKUP($E$4,FxTable,2,FALSE),1))/V23,0)&lt;=VLOOKUP($I23&amp;"|"&amp;$T23,GuidelineTable,2,FALSE)*IFERROR(VLOOKUP($D$8,TierTable,2,FALSE),1.1))</formula>
    </cfRule>
  </conditionalFormatting>
  <conditionalFormatting sqref="X23:X172">
    <cfRule type="expression" dxfId="11" priority="321">
      <formula>X23&lt;&gt;""</formula>
    </cfRule>
  </conditionalFormatting>
  <conditionalFormatting sqref="Y23:Y172">
    <cfRule type="expression" dxfId="10" priority="684">
      <formula>AND(Y23&gt;0,IFERROR(VLOOKUP($I23&amp;"|"&amp;$W23,GuidelineTable,2,FALSE),0)&gt;0,IFERROR($O23*IF(OR($E$4="USD",$E$4="",$E$4="Select Local Currency"),1,IFERROR(VLOOKUP($E$4,FxTable,2,FALSE),1))/Y23,0)&gt;VLOOKUP($I23&amp;"|"&amp;$W23,GuidelineTable,2,FALSE)*IFERROR(VLOOKUP($D$8,TierTable,2,FALSE),1.1))</formula>
    </cfRule>
    <cfRule type="expression" dxfId="9" priority="685">
      <formula>AND(Y23&gt;0,IFERROR(VLOOKUP($I23&amp;"|"&amp;$W23,GuidelineTable,2,FALSE),0)&gt;0,IFERROR($O23*IF(OR($E$4="USD",$E$4="",$E$4="Select Local Currency"),1,IFERROR(VLOOKUP($E$4,FxTable,2,FALSE),1))/Y23,0)&lt;=VLOOKUP($I23&amp;"|"&amp;$W23,GuidelineTable,2,FALSE)*IFERROR(VLOOKUP($D$8,TierTable,2,FALSE),1.1))</formula>
    </cfRule>
  </conditionalFormatting>
  <conditionalFormatting sqref="AA23:AA172">
    <cfRule type="expression" dxfId="8" priority="322">
      <formula>AA23&lt;&gt;""</formula>
    </cfRule>
  </conditionalFormatting>
  <conditionalFormatting sqref="AB23:AC72">
    <cfRule type="expression" dxfId="7" priority="686">
      <formula>AND(AB23&gt;0,IFERROR(VLOOKUP($I23&amp;"|"&amp;$Z23,GuidelineTable,2,FALSE),0)&gt;0,IFERROR($O23*IF(OR($E$4="USD",$E$4="",$E$4="Select Local Currency"),1,IFERROR(VLOOKUP($E$4,FxTable,2,FALSE),1))/AB23,0)&gt;VLOOKUP($I23&amp;"|"&amp;$Z23,GuidelineTable,2,FALSE)*IFERROR(VLOOKUP($D$8,TierTable,2,FALSE),1.1))</formula>
    </cfRule>
    <cfRule type="expression" dxfId="6" priority="687">
      <formula>AND(AB23&gt;0,IFERROR(VLOOKUP($I23&amp;"|"&amp;$Z23,GuidelineTable,2,FALSE),0)&gt;0,IFERROR($O23*IF(OR($E$4="USD",$E$4="",$E$4="Select Local Currency"),1,IFERROR(VLOOKUP($E$4,FxTable,2,FALSE),1))/AB23,0)&lt;=VLOOKUP($I23&amp;"|"&amp;$Z23,GuidelineTable,2,FALSE)*IFERROR(VLOOKUP($D$8,TierTable,2,FALSE),1.1))</formula>
    </cfRule>
  </conditionalFormatting>
  <conditionalFormatting sqref="AB73:AC172">
    <cfRule type="expression" dxfId="5" priority="4">
      <formula>AND(AB73&gt;0,IFERROR(VLOOKUP($I73&amp;"|"&amp;$Z73,GuidelineTable,2,FALSE),0)&gt;0,IFERROR($O73*IF(OR($E$4="USD",$E$4="",$E$4="Select Local Currency"),1,IFERROR(VLOOKUP($E$4,FxTable,2,FALSE),1))/AB73,0)&gt;VLOOKUP($I73&amp;"|"&amp;$Z73,GuidelineTable,2,FALSE)*IFERROR(VLOOKUP($D$8,TierTable,2,FALSE),1.1))</formula>
    </cfRule>
    <cfRule type="expression" dxfId="4" priority="5">
      <formula>AND(AB73&gt;0,IFERROR(VLOOKUP($I73&amp;"|"&amp;$Z73,GuidelineTable,2,FALSE),0)&gt;0,IFERROR($O73*IF(OR($E$4="USD",$E$4="",$E$4="Select Local Currency"),1,IFERROR(VLOOKUP($E$4,FxTable,2,FALSE),1))/AB73,0)&lt;=VLOOKUP($I73&amp;"|"&amp;$Z73,GuidelineTable,2,FALSE)*IFERROR(VLOOKUP($D$8,TierTable,2,FALSE),1.1))</formula>
    </cfRule>
  </conditionalFormatting>
  <conditionalFormatting sqref="AC23:AC172">
    <cfRule type="cellIs" dxfId="3" priority="366" stopIfTrue="1" operator="equal">
      <formula>"POE complete"</formula>
    </cfRule>
    <cfRule type="cellIs" dxfId="2" priority="365" stopIfTrue="1" operator="equal">
      <formula>"Ready - awaiting POE"</formula>
    </cfRule>
    <cfRule type="cellIs" dxfId="1" priority="364" stopIfTrue="1" operator="equal">
      <formula>"Missing fields"</formula>
    </cfRule>
  </conditionalFormatting>
  <dataValidations xWindow="1861" yWindow="1678" count="17">
    <dataValidation type="list" allowBlank="1" showInputMessage="1" promptTitle="Sub-Region" prompt="Pick from the list, or type a custom sub-region." sqref="D8" xr:uid="{00000000-0002-0000-0000-000000000000}">
      <formula1>SubRegionList</formula1>
    </dataValidation>
    <dataValidation type="list" allowBlank="1" showInputMessage="1" sqref="D10" xr:uid="{00000000-0002-0000-0000-000001000000}">
      <formula1>PeriodList</formula1>
    </dataValidation>
    <dataValidation type="list" allowBlank="1" showInputMessage="1" promptTitle="Spend Category" prompt="Always 'Teams Rooms' for this template." sqref="C23:C172" xr:uid="{00000000-0002-0000-0000-000002000000}">
      <formula1>SpendCategoryList</formula1>
    </dataValidation>
    <dataValidation type="list" allowBlank="1" showInputMessage="1" promptTitle="Spend Priority" prompt="Pro License Attach or Shared Space Innovation." sqref="D23:D172" xr:uid="{00000000-0002-0000-0000-000003000000}">
      <formula1>SpendPriorityList</formula1>
    </dataValidation>
    <dataValidation type="list" allowBlank="1" showInputMessage="1" promptTitle="Marketing Funnel" prompt="Awareness/Familiarity, Consideration/Evaluation, or Conversion." sqref="E23:E172" xr:uid="{00000000-0002-0000-0000-000004000000}">
      <formula1>MarketingFunnelList</formula1>
    </dataValidation>
    <dataValidation type="date" allowBlank="1" showInputMessage="1" showErrorMessage="1" errorTitle="Invalid Date" error="Date must be between 7/1/2026 and 6/30/2027 (FY27)." promptTitle="Start Date" prompt="Enter a date in FY27 (7/1/2026 - 6/30/2027)." sqref="F23:F172" xr:uid="{00000000-0002-0000-0000-000005000000}">
      <formula1>46204</formula1>
      <formula2>46568</formula2>
    </dataValidation>
    <dataValidation type="date" allowBlank="1" showInputMessage="1" showErrorMessage="1" errorTitle="Invalid Date" error="Date must be between 7/1/2026 and 6/30/2027 (FY27)." promptTitle="End Date" prompt="Enter a date in FY27 (7/1/2026 - 6/30/2027)." sqref="G23:G172" xr:uid="{00000000-0002-0000-0000-000006000000}">
      <formula1>46204</formula1>
      <formula2>46568</formula2>
    </dataValidation>
    <dataValidation allowBlank="1" showInputMessage="1" showErrorMessage="1" prompt="Local Currency Only" sqref="P23:P37 P48:P62 P73:P172" xr:uid="{00000000-0002-0000-0000-000007000000}"/>
    <dataValidation type="list" allowBlank="1" showInputMessage="1" promptTitle="Approved Activity Type" prompt="Pick a FY27 DRA-approved tactic._x000a_Full details, eligible expenses, and POE requirements: see the 'Tactic Details' or 'Tactic Slides' tab." sqref="I23:I172" xr:uid="{00000000-0002-0000-0000-000008000000}">
      <formula1>ApprovedActivitiesList</formula1>
    </dataValidation>
    <dataValidation type="whole" showInputMessage="1" showErrorMessage="1" prompt="USD $ Only" sqref="AD23:AD37 AD48:AD62 AD73:AD172" xr:uid="{00000000-0002-0000-0000-000009000000}">
      <formula1>0</formula1>
      <formula2>9.99999999999999E+43</formula2>
    </dataValidation>
    <dataValidation type="custom" allowBlank="1" showInputMessage="1" promptTitle="Funding Amount" prompt="Auto-calculated: Quantity × Unit Price. Do not type — edit L and M." sqref="O23:O172" xr:uid="{00000000-0002-0000-0000-00000A000000}">
      <formula1>TRUE</formula1>
    </dataValidation>
    <dataValidation type="list" allowBlank="1" showInputMessage="1" promptTitle="Country of Execution" prompt="Auto-defaults from the row's Currency selection. Override by typing or selecting from the dropdown." sqref="K23:K172" xr:uid="{00000000-0002-0000-0000-00000B000000}">
      <formula1>CountryList</formula1>
    </dataValidation>
    <dataValidation type="decimal" allowBlank="1" showInputMessage="1" showErrorMessage="1" errorTitle="Numbers only" error="This cell accepts numbers only." promptTitle="Priority / Rank (optional)" prompt="Optional — enter a number to rank this line item." sqref="B23:B172" xr:uid="{00000000-0002-0000-0000-00000C000000}">
      <formula1>-1000000000000</formula1>
      <formula2>1000000000000</formula2>
    </dataValidation>
    <dataValidation type="custom" allowBlank="1" showInputMessage="1" promptTitle="Company Code" prompt="Enter your accounting Company Code (number)." sqref="D9" xr:uid="{00000000-0002-0000-0000-00000D000000}">
      <formula1>TRUE</formula1>
    </dataValidation>
    <dataValidation type="custom" allowBlank="1" showInputMessage="1" promptTitle="Three Ws — POE Requirement" prompt="Three Ws required for POE:_x000a_WHAT — activity/service delivered_x000a_WHEN — date(s)_x000a_WHERE — location or digital channel_x000a__x000a_Ex: Q1 MTR customer webinar, August, Advanced AI Capabilities in Microsoft Teams Rooms, NA Enterprise AV-IT and Facilities DMs." sqref="J23:J172" xr:uid="{00000000-0002-0000-0000-00000E000000}">
      <formula1>TRUE</formula1>
    </dataValidation>
    <dataValidation type="list" allowBlank="1" showInputMessage="1" showErrorMessage="1" sqref="D15" xr:uid="{00000000-0002-0000-0000-00000F000000}">
      <formula1>CurrencyChoices</formula1>
    </dataValidation>
    <dataValidation type="list" allowBlank="1" sqref="D6" xr:uid="{00000000-0002-0000-0000-000010000000}">
      <formula1>PartnerTypeList</formula1>
    </dataValidation>
  </dataValidations>
  <pageMargins left="0.7" right="0.7" top="0.75" bottom="0.75" header="0.3" footer="0.3"/>
  <pageSetup paperSize="43" orientation="landscape" horizontalDpi="4294967292"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B116"/>
  <sheetViews>
    <sheetView topLeftCell="A15" zoomScale="130" zoomScaleNormal="130" workbookViewId="0">
      <selection activeCell="A13" sqref="A13"/>
    </sheetView>
  </sheetViews>
  <sheetFormatPr defaultRowHeight="14.4" x14ac:dyDescent="0.3"/>
  <cols>
    <col min="1" max="1" width="28.5546875" customWidth="1"/>
    <col min="2" max="2" width="90.5546875" customWidth="1"/>
    <col min="3" max="11" width="12.5546875" customWidth="1"/>
  </cols>
  <sheetData>
    <row r="1" spans="1:2" ht="28.05" customHeight="1" x14ac:dyDescent="0.35">
      <c r="A1" s="221" t="s">
        <v>69</v>
      </c>
      <c r="B1" s="222"/>
    </row>
    <row r="2" spans="1:2" ht="56.1" customHeight="1" x14ac:dyDescent="0.3">
      <c r="A2" s="36" t="s">
        <v>70</v>
      </c>
      <c r="B2" s="37" t="s">
        <v>71</v>
      </c>
    </row>
    <row r="3" spans="1:2" ht="210" customHeight="1" x14ac:dyDescent="0.3">
      <c r="A3" s="36" t="s">
        <v>72</v>
      </c>
      <c r="B3" s="37" t="s">
        <v>73</v>
      </c>
    </row>
    <row r="4" spans="1:2" ht="84" customHeight="1" x14ac:dyDescent="0.3">
      <c r="A4" s="36" t="s">
        <v>74</v>
      </c>
      <c r="B4" s="37" t="s">
        <v>75</v>
      </c>
    </row>
    <row r="5" spans="1:2" ht="42" customHeight="1" x14ac:dyDescent="0.3">
      <c r="A5" s="36" t="s">
        <v>76</v>
      </c>
      <c r="B5" s="37" t="s">
        <v>77</v>
      </c>
    </row>
    <row r="6" spans="1:2" ht="28.05" customHeight="1" x14ac:dyDescent="0.3">
      <c r="A6" s="36" t="s">
        <v>78</v>
      </c>
      <c r="B6" s="37" t="s">
        <v>79</v>
      </c>
    </row>
    <row r="7" spans="1:2" ht="28.05" customHeight="1" x14ac:dyDescent="0.3">
      <c r="A7" s="36" t="s">
        <v>80</v>
      </c>
      <c r="B7" s="37" t="s">
        <v>81</v>
      </c>
    </row>
    <row r="8" spans="1:2" ht="28.05" customHeight="1" x14ac:dyDescent="0.3">
      <c r="A8" s="36" t="s">
        <v>82</v>
      </c>
      <c r="B8" s="37" t="s">
        <v>83</v>
      </c>
    </row>
    <row r="10" spans="1:2" ht="28.05" customHeight="1" x14ac:dyDescent="0.35">
      <c r="A10" s="221" t="s">
        <v>84</v>
      </c>
      <c r="B10" s="222"/>
    </row>
    <row r="11" spans="1:2" ht="98.1" customHeight="1" x14ac:dyDescent="0.3">
      <c r="A11" s="36" t="s">
        <v>70</v>
      </c>
      <c r="B11" s="37" t="s">
        <v>85</v>
      </c>
    </row>
    <row r="12" spans="1:2" ht="28.05" customHeight="1" x14ac:dyDescent="0.3">
      <c r="A12" s="36" t="s">
        <v>72</v>
      </c>
      <c r="B12" s="37" t="s">
        <v>86</v>
      </c>
    </row>
    <row r="13" spans="1:2" ht="98.1" customHeight="1" x14ac:dyDescent="0.3">
      <c r="A13" s="36" t="s">
        <v>74</v>
      </c>
      <c r="B13" s="37" t="s">
        <v>87</v>
      </c>
    </row>
    <row r="14" spans="1:2" ht="42" customHeight="1" x14ac:dyDescent="0.3">
      <c r="A14" s="36" t="s">
        <v>76</v>
      </c>
      <c r="B14" s="37" t="s">
        <v>88</v>
      </c>
    </row>
    <row r="15" spans="1:2" ht="28.05" customHeight="1" x14ac:dyDescent="0.3">
      <c r="A15" s="36" t="s">
        <v>78</v>
      </c>
      <c r="B15" s="37" t="s">
        <v>89</v>
      </c>
    </row>
    <row r="16" spans="1:2" ht="28.05" customHeight="1" x14ac:dyDescent="0.3">
      <c r="A16" s="36" t="s">
        <v>80</v>
      </c>
      <c r="B16" s="37" t="s">
        <v>90</v>
      </c>
    </row>
    <row r="17" spans="1:2" ht="42" customHeight="1" x14ac:dyDescent="0.3">
      <c r="A17" s="36" t="s">
        <v>82</v>
      </c>
      <c r="B17" s="37" t="s">
        <v>91</v>
      </c>
    </row>
    <row r="19" spans="1:2" ht="28.05" customHeight="1" x14ac:dyDescent="0.35">
      <c r="A19" s="221" t="s">
        <v>92</v>
      </c>
      <c r="B19" s="222"/>
    </row>
    <row r="20" spans="1:2" ht="70.05" customHeight="1" x14ac:dyDescent="0.3">
      <c r="A20" s="36" t="s">
        <v>70</v>
      </c>
      <c r="B20" s="37" t="s">
        <v>93</v>
      </c>
    </row>
    <row r="21" spans="1:2" ht="42" customHeight="1" x14ac:dyDescent="0.3">
      <c r="A21" s="36" t="s">
        <v>72</v>
      </c>
      <c r="B21" s="37" t="s">
        <v>94</v>
      </c>
    </row>
    <row r="22" spans="1:2" ht="98.1" customHeight="1" x14ac:dyDescent="0.3">
      <c r="A22" s="36" t="s">
        <v>74</v>
      </c>
      <c r="B22" s="37" t="s">
        <v>95</v>
      </c>
    </row>
    <row r="23" spans="1:2" ht="42" customHeight="1" x14ac:dyDescent="0.3">
      <c r="A23" s="36" t="s">
        <v>76</v>
      </c>
      <c r="B23" s="37" t="s">
        <v>96</v>
      </c>
    </row>
    <row r="24" spans="1:2" ht="28.05" customHeight="1" x14ac:dyDescent="0.3">
      <c r="A24" s="36" t="s">
        <v>78</v>
      </c>
      <c r="B24" s="37" t="s">
        <v>97</v>
      </c>
    </row>
    <row r="25" spans="1:2" ht="28.05" customHeight="1" x14ac:dyDescent="0.3">
      <c r="A25" s="36" t="s">
        <v>80</v>
      </c>
      <c r="B25" s="37" t="s">
        <v>90</v>
      </c>
    </row>
    <row r="26" spans="1:2" ht="56.1" customHeight="1" x14ac:dyDescent="0.3">
      <c r="A26" s="36" t="s">
        <v>82</v>
      </c>
      <c r="B26" s="37" t="s">
        <v>98</v>
      </c>
    </row>
    <row r="28" spans="1:2" ht="28.05" customHeight="1" x14ac:dyDescent="0.35">
      <c r="A28" s="221" t="s">
        <v>99</v>
      </c>
      <c r="B28" s="222"/>
    </row>
    <row r="29" spans="1:2" ht="98.1" customHeight="1" x14ac:dyDescent="0.3">
      <c r="A29" s="36" t="s">
        <v>70</v>
      </c>
      <c r="B29" s="37" t="s">
        <v>100</v>
      </c>
    </row>
    <row r="30" spans="1:2" ht="42" customHeight="1" x14ac:dyDescent="0.3">
      <c r="A30" s="36" t="s">
        <v>72</v>
      </c>
      <c r="B30" s="37" t="s">
        <v>101</v>
      </c>
    </row>
    <row r="31" spans="1:2" ht="84" customHeight="1" x14ac:dyDescent="0.3">
      <c r="A31" s="36" t="s">
        <v>74</v>
      </c>
      <c r="B31" s="37" t="s">
        <v>102</v>
      </c>
    </row>
    <row r="32" spans="1:2" ht="42" customHeight="1" x14ac:dyDescent="0.3">
      <c r="A32" s="36" t="s">
        <v>76</v>
      </c>
      <c r="B32" s="37" t="s">
        <v>88</v>
      </c>
    </row>
    <row r="33" spans="1:2" ht="28.05" customHeight="1" x14ac:dyDescent="0.3">
      <c r="A33" s="36" t="s">
        <v>78</v>
      </c>
      <c r="B33" s="37" t="s">
        <v>89</v>
      </c>
    </row>
    <row r="34" spans="1:2" ht="28.05" customHeight="1" x14ac:dyDescent="0.3">
      <c r="A34" s="36" t="s">
        <v>80</v>
      </c>
      <c r="B34" s="37" t="s">
        <v>90</v>
      </c>
    </row>
    <row r="35" spans="1:2" ht="56.1" customHeight="1" x14ac:dyDescent="0.3">
      <c r="A35" s="36" t="s">
        <v>82</v>
      </c>
      <c r="B35" s="37" t="s">
        <v>98</v>
      </c>
    </row>
    <row r="37" spans="1:2" ht="28.05" customHeight="1" x14ac:dyDescent="0.35">
      <c r="A37" s="221" t="s">
        <v>103</v>
      </c>
      <c r="B37" s="222"/>
    </row>
    <row r="38" spans="1:2" ht="56.1" customHeight="1" x14ac:dyDescent="0.3">
      <c r="A38" s="36" t="s">
        <v>70</v>
      </c>
      <c r="B38" s="37" t="s">
        <v>104</v>
      </c>
    </row>
    <row r="39" spans="1:2" ht="210" customHeight="1" x14ac:dyDescent="0.3">
      <c r="A39" s="36" t="s">
        <v>72</v>
      </c>
      <c r="B39" s="37" t="s">
        <v>105</v>
      </c>
    </row>
    <row r="40" spans="1:2" ht="84" customHeight="1" x14ac:dyDescent="0.3">
      <c r="A40" s="36" t="s">
        <v>74</v>
      </c>
      <c r="B40" s="37" t="s">
        <v>106</v>
      </c>
    </row>
    <row r="41" spans="1:2" ht="42" customHeight="1" x14ac:dyDescent="0.3">
      <c r="A41" s="36" t="s">
        <v>76</v>
      </c>
      <c r="B41" s="37" t="s">
        <v>107</v>
      </c>
    </row>
    <row r="42" spans="1:2" ht="28.05" customHeight="1" x14ac:dyDescent="0.3">
      <c r="A42" s="36" t="s">
        <v>78</v>
      </c>
      <c r="B42" s="37" t="s">
        <v>108</v>
      </c>
    </row>
    <row r="43" spans="1:2" ht="28.05" customHeight="1" x14ac:dyDescent="0.3">
      <c r="A43" s="36" t="s">
        <v>80</v>
      </c>
      <c r="B43" s="37" t="s">
        <v>81</v>
      </c>
    </row>
    <row r="44" spans="1:2" ht="42" customHeight="1" x14ac:dyDescent="0.3">
      <c r="A44" s="36" t="s">
        <v>82</v>
      </c>
      <c r="B44" s="37" t="s">
        <v>109</v>
      </c>
    </row>
    <row r="46" spans="1:2" ht="28.05" customHeight="1" x14ac:dyDescent="0.35">
      <c r="A46" s="221" t="s">
        <v>110</v>
      </c>
      <c r="B46" s="222"/>
    </row>
    <row r="47" spans="1:2" ht="28.05" customHeight="1" x14ac:dyDescent="0.3">
      <c r="A47" s="36" t="s">
        <v>70</v>
      </c>
      <c r="B47" s="37" t="s">
        <v>111</v>
      </c>
    </row>
    <row r="48" spans="1:2" ht="20.100000000000001" customHeight="1" x14ac:dyDescent="0.3">
      <c r="A48" s="36" t="s">
        <v>72</v>
      </c>
      <c r="B48" s="37" t="s">
        <v>112</v>
      </c>
    </row>
    <row r="49" spans="1:2" ht="20.100000000000001" customHeight="1" x14ac:dyDescent="0.3">
      <c r="A49" s="36" t="s">
        <v>74</v>
      </c>
      <c r="B49" s="37" t="s">
        <v>113</v>
      </c>
    </row>
    <row r="50" spans="1:2" ht="42" customHeight="1" x14ac:dyDescent="0.3">
      <c r="A50" s="36" t="s">
        <v>76</v>
      </c>
      <c r="B50" s="37" t="s">
        <v>114</v>
      </c>
    </row>
    <row r="51" spans="1:2" ht="28.05" customHeight="1" x14ac:dyDescent="0.3">
      <c r="A51" s="36" t="s">
        <v>78</v>
      </c>
      <c r="B51" s="37" t="s">
        <v>115</v>
      </c>
    </row>
    <row r="52" spans="1:2" ht="28.05" customHeight="1" x14ac:dyDescent="0.3">
      <c r="A52" s="36" t="s">
        <v>80</v>
      </c>
      <c r="B52" s="37" t="s">
        <v>90</v>
      </c>
    </row>
    <row r="53" spans="1:2" ht="56.1" customHeight="1" x14ac:dyDescent="0.3">
      <c r="A53" s="36" t="s">
        <v>82</v>
      </c>
      <c r="B53" s="37" t="s">
        <v>116</v>
      </c>
    </row>
    <row r="55" spans="1:2" ht="28.05" customHeight="1" x14ac:dyDescent="0.35">
      <c r="A55" s="221" t="s">
        <v>117</v>
      </c>
      <c r="B55" s="222"/>
    </row>
    <row r="56" spans="1:2" ht="154.05000000000001" customHeight="1" x14ac:dyDescent="0.3">
      <c r="A56" s="36" t="s">
        <v>70</v>
      </c>
      <c r="B56" s="37" t="s">
        <v>118</v>
      </c>
    </row>
    <row r="57" spans="1:2" ht="28.05" customHeight="1" x14ac:dyDescent="0.3">
      <c r="A57" s="36" t="s">
        <v>72</v>
      </c>
      <c r="B57" s="37" t="s">
        <v>119</v>
      </c>
    </row>
    <row r="58" spans="1:2" ht="56.1" customHeight="1" x14ac:dyDescent="0.3">
      <c r="A58" s="36" t="s">
        <v>74</v>
      </c>
      <c r="B58" s="37" t="s">
        <v>120</v>
      </c>
    </row>
    <row r="59" spans="1:2" ht="28.05" customHeight="1" x14ac:dyDescent="0.3">
      <c r="A59" s="36" t="s">
        <v>76</v>
      </c>
      <c r="B59" s="37" t="s">
        <v>121</v>
      </c>
    </row>
    <row r="60" spans="1:2" ht="28.05" customHeight="1" x14ac:dyDescent="0.3">
      <c r="A60" s="36" t="s">
        <v>78</v>
      </c>
      <c r="B60" s="37" t="s">
        <v>122</v>
      </c>
    </row>
    <row r="61" spans="1:2" ht="28.05" customHeight="1" x14ac:dyDescent="0.3">
      <c r="A61" s="36" t="s">
        <v>80</v>
      </c>
      <c r="B61" s="37" t="s">
        <v>123</v>
      </c>
    </row>
    <row r="62" spans="1:2" ht="20.100000000000001" customHeight="1" x14ac:dyDescent="0.3">
      <c r="A62" s="36" t="s">
        <v>82</v>
      </c>
      <c r="B62" s="37" t="s">
        <v>124</v>
      </c>
    </row>
    <row r="64" spans="1:2" ht="28.05" customHeight="1" x14ac:dyDescent="0.35">
      <c r="A64" s="221" t="s">
        <v>125</v>
      </c>
      <c r="B64" s="222"/>
    </row>
    <row r="65" spans="1:2" ht="168" customHeight="1" x14ac:dyDescent="0.3">
      <c r="A65" s="36" t="s">
        <v>70</v>
      </c>
      <c r="B65" s="37" t="s">
        <v>126</v>
      </c>
    </row>
    <row r="66" spans="1:2" ht="210" customHeight="1" x14ac:dyDescent="0.3">
      <c r="A66" s="36" t="s">
        <v>72</v>
      </c>
      <c r="B66" s="37" t="s">
        <v>127</v>
      </c>
    </row>
    <row r="67" spans="1:2" ht="84" customHeight="1" x14ac:dyDescent="0.3">
      <c r="A67" s="36" t="s">
        <v>74</v>
      </c>
      <c r="B67" s="37" t="s">
        <v>128</v>
      </c>
    </row>
    <row r="68" spans="1:2" ht="42" customHeight="1" x14ac:dyDescent="0.3">
      <c r="A68" s="36" t="s">
        <v>76</v>
      </c>
      <c r="B68" s="37" t="s">
        <v>129</v>
      </c>
    </row>
    <row r="69" spans="1:2" ht="28.05" customHeight="1" x14ac:dyDescent="0.3">
      <c r="A69" s="36" t="s">
        <v>78</v>
      </c>
      <c r="B69" s="37" t="s">
        <v>130</v>
      </c>
    </row>
    <row r="70" spans="1:2" ht="28.05" customHeight="1" x14ac:dyDescent="0.3">
      <c r="A70" s="36" t="s">
        <v>80</v>
      </c>
      <c r="B70" s="37" t="s">
        <v>81</v>
      </c>
    </row>
    <row r="71" spans="1:2" ht="28.05" customHeight="1" x14ac:dyDescent="0.3">
      <c r="A71" s="36" t="s">
        <v>82</v>
      </c>
      <c r="B71" s="37" t="s">
        <v>131</v>
      </c>
    </row>
    <row r="73" spans="1:2" ht="28.05" customHeight="1" x14ac:dyDescent="0.35">
      <c r="A73" s="221" t="s">
        <v>132</v>
      </c>
      <c r="B73" s="222"/>
    </row>
    <row r="74" spans="1:2" ht="70.05" customHeight="1" x14ac:dyDescent="0.3">
      <c r="A74" s="36" t="s">
        <v>70</v>
      </c>
      <c r="B74" s="37" t="s">
        <v>133</v>
      </c>
    </row>
    <row r="75" spans="1:2" ht="28.05" customHeight="1" x14ac:dyDescent="0.3">
      <c r="A75" s="36" t="s">
        <v>72</v>
      </c>
      <c r="B75" s="37" t="s">
        <v>134</v>
      </c>
    </row>
    <row r="76" spans="1:2" ht="84" customHeight="1" x14ac:dyDescent="0.3">
      <c r="A76" s="36" t="s">
        <v>74</v>
      </c>
      <c r="B76" s="37" t="s">
        <v>135</v>
      </c>
    </row>
    <row r="77" spans="1:2" ht="42" customHeight="1" x14ac:dyDescent="0.3">
      <c r="A77" s="36" t="s">
        <v>76</v>
      </c>
      <c r="B77" s="37" t="s">
        <v>136</v>
      </c>
    </row>
    <row r="78" spans="1:2" ht="28.05" customHeight="1" x14ac:dyDescent="0.3">
      <c r="A78" s="36" t="s">
        <v>78</v>
      </c>
      <c r="B78" s="37" t="s">
        <v>137</v>
      </c>
    </row>
    <row r="79" spans="1:2" ht="28.05" customHeight="1" x14ac:dyDescent="0.3">
      <c r="A79" s="36" t="s">
        <v>80</v>
      </c>
      <c r="B79" s="37" t="s">
        <v>90</v>
      </c>
    </row>
    <row r="80" spans="1:2" ht="42" customHeight="1" x14ac:dyDescent="0.3">
      <c r="A80" s="36" t="s">
        <v>82</v>
      </c>
      <c r="B80" s="37" t="s">
        <v>138</v>
      </c>
    </row>
    <row r="82" spans="1:2" ht="28.05" customHeight="1" x14ac:dyDescent="0.35">
      <c r="A82" s="221" t="s">
        <v>139</v>
      </c>
      <c r="B82" s="222"/>
    </row>
    <row r="83" spans="1:2" ht="84" customHeight="1" x14ac:dyDescent="0.3">
      <c r="A83" s="36" t="s">
        <v>70</v>
      </c>
      <c r="B83" s="37" t="s">
        <v>140</v>
      </c>
    </row>
    <row r="84" spans="1:2" ht="70.05" customHeight="1" x14ac:dyDescent="0.3">
      <c r="A84" s="36" t="s">
        <v>72</v>
      </c>
      <c r="B84" s="37" t="s">
        <v>141</v>
      </c>
    </row>
    <row r="85" spans="1:2" ht="70.05" customHeight="1" x14ac:dyDescent="0.3">
      <c r="A85" s="36" t="s">
        <v>74</v>
      </c>
      <c r="B85" s="37" t="s">
        <v>142</v>
      </c>
    </row>
    <row r="86" spans="1:2" ht="42" customHeight="1" x14ac:dyDescent="0.3">
      <c r="A86" s="36" t="s">
        <v>76</v>
      </c>
      <c r="B86" s="37" t="s">
        <v>143</v>
      </c>
    </row>
    <row r="87" spans="1:2" ht="28.05" customHeight="1" x14ac:dyDescent="0.3">
      <c r="A87" s="36" t="s">
        <v>78</v>
      </c>
      <c r="B87" s="37" t="s">
        <v>144</v>
      </c>
    </row>
    <row r="88" spans="1:2" ht="28.05" customHeight="1" x14ac:dyDescent="0.3">
      <c r="A88" s="36" t="s">
        <v>80</v>
      </c>
      <c r="B88" s="37" t="s">
        <v>90</v>
      </c>
    </row>
    <row r="89" spans="1:2" ht="42" customHeight="1" x14ac:dyDescent="0.3">
      <c r="A89" s="36" t="s">
        <v>82</v>
      </c>
      <c r="B89" s="37" t="s">
        <v>145</v>
      </c>
    </row>
    <row r="91" spans="1:2" ht="28.05" customHeight="1" x14ac:dyDescent="0.35">
      <c r="A91" s="221" t="s">
        <v>146</v>
      </c>
      <c r="B91" s="222"/>
    </row>
    <row r="92" spans="1:2" ht="98.1" customHeight="1" x14ac:dyDescent="0.3">
      <c r="A92" s="36" t="s">
        <v>70</v>
      </c>
      <c r="B92" s="37" t="s">
        <v>147</v>
      </c>
    </row>
    <row r="93" spans="1:2" ht="56.1" customHeight="1" x14ac:dyDescent="0.3">
      <c r="A93" s="36" t="s">
        <v>72</v>
      </c>
      <c r="B93" s="37" t="s">
        <v>148</v>
      </c>
    </row>
    <row r="94" spans="1:2" ht="84" customHeight="1" x14ac:dyDescent="0.3">
      <c r="A94" s="36" t="s">
        <v>74</v>
      </c>
      <c r="B94" s="37" t="s">
        <v>149</v>
      </c>
    </row>
    <row r="95" spans="1:2" ht="42" customHeight="1" x14ac:dyDescent="0.3">
      <c r="A95" s="36" t="s">
        <v>76</v>
      </c>
      <c r="B95" s="37" t="s">
        <v>143</v>
      </c>
    </row>
    <row r="96" spans="1:2" ht="28.05" customHeight="1" x14ac:dyDescent="0.3">
      <c r="A96" s="36" t="s">
        <v>78</v>
      </c>
      <c r="B96" s="37" t="s">
        <v>150</v>
      </c>
    </row>
    <row r="97" spans="1:2" ht="28.05" customHeight="1" x14ac:dyDescent="0.3">
      <c r="A97" s="36" t="s">
        <v>80</v>
      </c>
      <c r="B97" s="37" t="s">
        <v>90</v>
      </c>
    </row>
    <row r="98" spans="1:2" ht="56.1" customHeight="1" x14ac:dyDescent="0.3">
      <c r="A98" s="36" t="s">
        <v>82</v>
      </c>
      <c r="B98" s="37" t="s">
        <v>151</v>
      </c>
    </row>
    <row r="100" spans="1:2" ht="28.05" customHeight="1" x14ac:dyDescent="0.35">
      <c r="A100" s="221" t="s">
        <v>152</v>
      </c>
      <c r="B100" s="222"/>
    </row>
    <row r="101" spans="1:2" ht="98.1" customHeight="1" x14ac:dyDescent="0.3">
      <c r="A101" s="36" t="s">
        <v>70</v>
      </c>
      <c r="B101" s="37" t="s">
        <v>153</v>
      </c>
    </row>
    <row r="102" spans="1:2" ht="300" customHeight="1" x14ac:dyDescent="0.3">
      <c r="A102" s="36" t="s">
        <v>72</v>
      </c>
      <c r="B102" s="37" t="s">
        <v>154</v>
      </c>
    </row>
    <row r="103" spans="1:2" ht="20.100000000000001" customHeight="1" x14ac:dyDescent="0.3">
      <c r="A103" s="36" t="s">
        <v>74</v>
      </c>
      <c r="B103" s="37" t="s">
        <v>155</v>
      </c>
    </row>
    <row r="104" spans="1:2" ht="20.100000000000001" customHeight="1" x14ac:dyDescent="0.3">
      <c r="A104" s="36" t="s">
        <v>76</v>
      </c>
      <c r="B104" s="37" t="s">
        <v>155</v>
      </c>
    </row>
    <row r="105" spans="1:2" ht="20.100000000000001" customHeight="1" x14ac:dyDescent="0.3">
      <c r="A105" s="36" t="s">
        <v>78</v>
      </c>
      <c r="B105" s="37" t="s">
        <v>155</v>
      </c>
    </row>
    <row r="106" spans="1:2" ht="20.100000000000001" customHeight="1" x14ac:dyDescent="0.3">
      <c r="A106" s="36" t="s">
        <v>80</v>
      </c>
      <c r="B106" s="37" t="s">
        <v>156</v>
      </c>
    </row>
    <row r="107" spans="1:2" ht="20.100000000000001" customHeight="1" x14ac:dyDescent="0.3">
      <c r="A107" s="36" t="s">
        <v>82</v>
      </c>
      <c r="B107" s="37" t="s">
        <v>157</v>
      </c>
    </row>
    <row r="109" spans="1:2" ht="28.05" customHeight="1" x14ac:dyDescent="0.35">
      <c r="A109" s="221" t="s">
        <v>158</v>
      </c>
      <c r="B109" s="222"/>
    </row>
    <row r="110" spans="1:2" ht="70.05" customHeight="1" x14ac:dyDescent="0.3">
      <c r="A110" s="36" t="s">
        <v>70</v>
      </c>
      <c r="B110" s="37" t="s">
        <v>159</v>
      </c>
    </row>
    <row r="111" spans="1:2" ht="56.1" customHeight="1" x14ac:dyDescent="0.3">
      <c r="A111" s="36" t="s">
        <v>72</v>
      </c>
      <c r="B111" s="37" t="s">
        <v>160</v>
      </c>
    </row>
    <row r="112" spans="1:2" ht="70.05" customHeight="1" x14ac:dyDescent="0.3">
      <c r="A112" s="36" t="s">
        <v>74</v>
      </c>
      <c r="B112" s="37" t="s">
        <v>161</v>
      </c>
    </row>
    <row r="113" spans="1:2" ht="28.05" customHeight="1" x14ac:dyDescent="0.3">
      <c r="A113" s="36" t="s">
        <v>76</v>
      </c>
      <c r="B113" s="37" t="s">
        <v>162</v>
      </c>
    </row>
    <row r="114" spans="1:2" ht="28.05" customHeight="1" x14ac:dyDescent="0.3">
      <c r="A114" s="36" t="s">
        <v>78</v>
      </c>
      <c r="B114" s="37" t="s">
        <v>163</v>
      </c>
    </row>
    <row r="115" spans="1:2" ht="28.05" customHeight="1" x14ac:dyDescent="0.3">
      <c r="A115" s="36" t="s">
        <v>80</v>
      </c>
      <c r="B115" s="37" t="s">
        <v>90</v>
      </c>
    </row>
    <row r="116" spans="1:2" ht="20.100000000000001" customHeight="1" x14ac:dyDescent="0.3">
      <c r="A116" s="36" t="s">
        <v>82</v>
      </c>
      <c r="B116" s="37" t="s">
        <v>124</v>
      </c>
    </row>
  </sheetData>
  <mergeCells count="13">
    <mergeCell ref="A1:B1"/>
    <mergeCell ref="A91:B91"/>
    <mergeCell ref="A109:B109"/>
    <mergeCell ref="A19:B19"/>
    <mergeCell ref="A10:B10"/>
    <mergeCell ref="A28:B28"/>
    <mergeCell ref="A46:B46"/>
    <mergeCell ref="A37:B37"/>
    <mergeCell ref="A55:B55"/>
    <mergeCell ref="A100:B100"/>
    <mergeCell ref="A64:B64"/>
    <mergeCell ref="A82:B82"/>
    <mergeCell ref="A73:B7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showGridLines="0" topLeftCell="A4" workbookViewId="0">
      <selection activeCell="E6" sqref="E6"/>
    </sheetView>
  </sheetViews>
  <sheetFormatPr defaultRowHeight="14.4" x14ac:dyDescent="0.3"/>
  <cols>
    <col min="1" max="1" width="110.5546875" customWidth="1"/>
  </cols>
  <sheetData>
    <row r="1" spans="1:1" ht="30" customHeight="1" x14ac:dyDescent="0.35">
      <c r="A1" s="40" t="s">
        <v>164</v>
      </c>
    </row>
    <row r="3" spans="1:1" ht="24" customHeight="1" x14ac:dyDescent="0.3">
      <c r="A3" s="41" t="s">
        <v>69</v>
      </c>
    </row>
    <row r="4" spans="1:1" ht="391.05" customHeight="1" x14ac:dyDescent="0.3"/>
    <row r="5" spans="1:1" ht="18" customHeight="1" x14ac:dyDescent="0.3"/>
    <row r="6" spans="1:1" ht="24" customHeight="1" x14ac:dyDescent="0.3">
      <c r="A6" s="41" t="s">
        <v>84</v>
      </c>
    </row>
    <row r="7" spans="1:1" ht="391.05" customHeight="1" x14ac:dyDescent="0.3"/>
    <row r="8" spans="1:1" ht="18" customHeight="1" x14ac:dyDescent="0.3"/>
    <row r="9" spans="1:1" ht="24" customHeight="1" x14ac:dyDescent="0.3">
      <c r="A9" s="41" t="s">
        <v>92</v>
      </c>
    </row>
    <row r="10" spans="1:1" ht="391.05" customHeight="1" x14ac:dyDescent="0.3"/>
    <row r="11" spans="1:1" ht="18" customHeight="1" x14ac:dyDescent="0.3"/>
    <row r="12" spans="1:1" ht="24" customHeight="1" x14ac:dyDescent="0.3">
      <c r="A12" s="41" t="s">
        <v>99</v>
      </c>
    </row>
    <row r="13" spans="1:1" ht="391.05" customHeight="1" x14ac:dyDescent="0.3"/>
    <row r="14" spans="1:1" ht="18" customHeight="1" x14ac:dyDescent="0.3"/>
    <row r="15" spans="1:1" ht="24" customHeight="1" x14ac:dyDescent="0.3">
      <c r="A15" s="41" t="s">
        <v>103</v>
      </c>
    </row>
    <row r="16" spans="1:1" ht="391.05" customHeight="1" x14ac:dyDescent="0.3"/>
    <row r="17" spans="1:1" ht="18" customHeight="1" x14ac:dyDescent="0.3"/>
    <row r="18" spans="1:1" ht="24" customHeight="1" x14ac:dyDescent="0.3">
      <c r="A18" s="41" t="s">
        <v>110</v>
      </c>
    </row>
    <row r="19" spans="1:1" ht="391.05" customHeight="1" x14ac:dyDescent="0.3"/>
    <row r="20" spans="1:1" ht="18" customHeight="1" x14ac:dyDescent="0.3"/>
    <row r="21" spans="1:1" ht="24" customHeight="1" x14ac:dyDescent="0.3">
      <c r="A21" s="41" t="s">
        <v>117</v>
      </c>
    </row>
    <row r="22" spans="1:1" ht="391.05" customHeight="1" x14ac:dyDescent="0.3"/>
    <row r="23" spans="1:1" ht="18" customHeight="1" x14ac:dyDescent="0.3"/>
    <row r="24" spans="1:1" ht="24" customHeight="1" x14ac:dyDescent="0.3">
      <c r="A24" s="41" t="s">
        <v>125</v>
      </c>
    </row>
    <row r="25" spans="1:1" ht="391.05" customHeight="1" x14ac:dyDescent="0.3"/>
    <row r="26" spans="1:1" ht="18" customHeight="1" x14ac:dyDescent="0.3"/>
    <row r="27" spans="1:1" ht="24" customHeight="1" x14ac:dyDescent="0.3">
      <c r="A27" s="41" t="s">
        <v>132</v>
      </c>
    </row>
    <row r="28" spans="1:1" ht="391.05" customHeight="1" x14ac:dyDescent="0.3"/>
    <row r="29" spans="1:1" ht="18" customHeight="1" x14ac:dyDescent="0.3"/>
    <row r="30" spans="1:1" ht="24" customHeight="1" x14ac:dyDescent="0.3">
      <c r="A30" s="41" t="s">
        <v>139</v>
      </c>
    </row>
    <row r="31" spans="1:1" ht="391.05" customHeight="1" x14ac:dyDescent="0.3"/>
    <row r="32" spans="1:1" ht="18" customHeight="1" x14ac:dyDescent="0.3"/>
    <row r="33" spans="1:1" ht="24" customHeight="1" x14ac:dyDescent="0.3">
      <c r="A33" s="41" t="s">
        <v>146</v>
      </c>
    </row>
    <row r="34" spans="1:1" ht="391.05" customHeight="1" x14ac:dyDescent="0.3"/>
    <row r="35" spans="1:1" ht="18" customHeight="1" x14ac:dyDescent="0.3"/>
    <row r="36" spans="1:1" ht="24" customHeight="1" x14ac:dyDescent="0.3">
      <c r="A36" s="41" t="s">
        <v>152</v>
      </c>
    </row>
    <row r="37" spans="1:1" ht="391.05" customHeight="1" x14ac:dyDescent="0.3"/>
    <row r="38" spans="1:1" ht="18" customHeight="1" x14ac:dyDescent="0.3"/>
    <row r="39" spans="1:1" ht="24" customHeight="1" x14ac:dyDescent="0.3">
      <c r="A39" s="41" t="s">
        <v>158</v>
      </c>
    </row>
    <row r="40" spans="1:1" ht="391.05" customHeight="1" x14ac:dyDescent="0.3"/>
    <row r="41" spans="1:1" ht="18" customHeight="1"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51"/>
  <sheetViews>
    <sheetView topLeftCell="A34" zoomScale="85" zoomScaleNormal="85" workbookViewId="0">
      <selection activeCell="D81" sqref="D81"/>
    </sheetView>
  </sheetViews>
  <sheetFormatPr defaultRowHeight="14.4" x14ac:dyDescent="0.3"/>
  <cols>
    <col min="1" max="1" width="36.77734375" customWidth="1"/>
    <col min="2" max="2" width="54.5546875" bestFit="1" customWidth="1"/>
    <col min="3" max="3" width="111.21875" bestFit="1" customWidth="1"/>
    <col min="4" max="4" width="83.21875" bestFit="1" customWidth="1"/>
  </cols>
  <sheetData>
    <row r="1" spans="1:4" ht="21" customHeight="1" x14ac:dyDescent="0.3">
      <c r="A1" s="33" t="s">
        <v>165</v>
      </c>
      <c r="B1" s="33" t="s">
        <v>166</v>
      </c>
      <c r="C1" s="33" t="s">
        <v>70</v>
      </c>
      <c r="D1" s="33" t="s">
        <v>167</v>
      </c>
    </row>
    <row r="2" spans="1:4" ht="15" customHeight="1" x14ac:dyDescent="0.3">
      <c r="A2" s="34" t="s">
        <v>69</v>
      </c>
      <c r="B2" s="34" t="s">
        <v>168</v>
      </c>
      <c r="C2" s="34" t="s">
        <v>169</v>
      </c>
      <c r="D2" s="34" t="s">
        <v>168</v>
      </c>
    </row>
    <row r="3" spans="1:4" ht="16.5" customHeight="1" x14ac:dyDescent="0.3">
      <c r="A3" s="34" t="s">
        <v>69</v>
      </c>
      <c r="B3" s="34" t="s">
        <v>170</v>
      </c>
      <c r="C3" s="34" t="s">
        <v>171</v>
      </c>
      <c r="D3" s="34" t="s">
        <v>170</v>
      </c>
    </row>
    <row r="4" spans="1:4" ht="16.05" customHeight="1" x14ac:dyDescent="0.3">
      <c r="A4" s="34" t="s">
        <v>69</v>
      </c>
      <c r="B4" s="34" t="s">
        <v>172</v>
      </c>
      <c r="C4" s="34" t="s">
        <v>173</v>
      </c>
      <c r="D4" s="34" t="s">
        <v>174</v>
      </c>
    </row>
    <row r="5" spans="1:4" x14ac:dyDescent="0.3">
      <c r="A5" s="34" t="s">
        <v>69</v>
      </c>
      <c r="B5" s="34" t="s">
        <v>175</v>
      </c>
      <c r="C5" s="34" t="s">
        <v>176</v>
      </c>
      <c r="D5" s="34" t="s">
        <v>175</v>
      </c>
    </row>
    <row r="6" spans="1:4" ht="16.05" customHeight="1" x14ac:dyDescent="0.3">
      <c r="A6" s="34" t="s">
        <v>84</v>
      </c>
      <c r="B6" s="34" t="s">
        <v>177</v>
      </c>
      <c r="C6" s="34" t="s">
        <v>178</v>
      </c>
      <c r="D6" s="34" t="s">
        <v>177</v>
      </c>
    </row>
    <row r="7" spans="1:4" ht="16.05" customHeight="1" x14ac:dyDescent="0.3">
      <c r="A7" s="34" t="s">
        <v>84</v>
      </c>
      <c r="B7" s="34" t="s">
        <v>179</v>
      </c>
      <c r="C7" s="34" t="s">
        <v>180</v>
      </c>
      <c r="D7" s="34" t="s">
        <v>181</v>
      </c>
    </row>
    <row r="8" spans="1:4" x14ac:dyDescent="0.3">
      <c r="A8" s="34" t="s">
        <v>84</v>
      </c>
      <c r="B8" s="34" t="s">
        <v>182</v>
      </c>
      <c r="C8" s="34" t="s">
        <v>183</v>
      </c>
      <c r="D8" s="34" t="s">
        <v>184</v>
      </c>
    </row>
    <row r="9" spans="1:4" x14ac:dyDescent="0.3">
      <c r="A9" s="34" t="s">
        <v>185</v>
      </c>
      <c r="B9" s="34" t="s">
        <v>186</v>
      </c>
      <c r="C9" s="34" t="s">
        <v>187</v>
      </c>
      <c r="D9" s="34" t="s">
        <v>186</v>
      </c>
    </row>
    <row r="10" spans="1:4" ht="16.05" customHeight="1" x14ac:dyDescent="0.3">
      <c r="A10" s="34" t="s">
        <v>185</v>
      </c>
      <c r="B10" s="34" t="s">
        <v>188</v>
      </c>
      <c r="C10" s="34" t="s">
        <v>189</v>
      </c>
      <c r="D10" s="34" t="s">
        <v>190</v>
      </c>
    </row>
    <row r="11" spans="1:4" ht="32.1" customHeight="1" x14ac:dyDescent="0.3">
      <c r="A11" s="34" t="s">
        <v>185</v>
      </c>
      <c r="B11" s="34" t="s">
        <v>191</v>
      </c>
      <c r="C11" s="34" t="s">
        <v>192</v>
      </c>
      <c r="D11" s="34" t="s">
        <v>193</v>
      </c>
    </row>
    <row r="12" spans="1:4" ht="16.05" customHeight="1" x14ac:dyDescent="0.3">
      <c r="A12" s="34" t="s">
        <v>92</v>
      </c>
      <c r="B12" s="34" t="s">
        <v>177</v>
      </c>
      <c r="C12" s="34" t="s">
        <v>194</v>
      </c>
      <c r="D12" s="34" t="s">
        <v>195</v>
      </c>
    </row>
    <row r="13" spans="1:4" ht="16.05" customHeight="1" x14ac:dyDescent="0.3">
      <c r="A13" s="34" t="s">
        <v>92</v>
      </c>
      <c r="B13" s="34" t="s">
        <v>182</v>
      </c>
      <c r="C13" s="34" t="s">
        <v>196</v>
      </c>
      <c r="D13" s="34" t="s">
        <v>184</v>
      </c>
    </row>
    <row r="14" spans="1:4" ht="16.05" customHeight="1" x14ac:dyDescent="0.3">
      <c r="A14" s="34" t="s">
        <v>99</v>
      </c>
      <c r="B14" s="34" t="s">
        <v>177</v>
      </c>
      <c r="C14" s="34" t="s">
        <v>197</v>
      </c>
      <c r="D14" s="34" t="s">
        <v>177</v>
      </c>
    </row>
    <row r="15" spans="1:4" ht="16.05" customHeight="1" x14ac:dyDescent="0.3">
      <c r="A15" s="34" t="s">
        <v>99</v>
      </c>
      <c r="B15" s="34" t="s">
        <v>182</v>
      </c>
      <c r="C15" s="34" t="s">
        <v>198</v>
      </c>
      <c r="D15" s="34" t="s">
        <v>184</v>
      </c>
    </row>
    <row r="16" spans="1:4" ht="32.1" customHeight="1" x14ac:dyDescent="0.3">
      <c r="A16" s="34" t="s">
        <v>103</v>
      </c>
      <c r="B16" s="34" t="s">
        <v>199</v>
      </c>
      <c r="C16" s="34" t="s">
        <v>200</v>
      </c>
      <c r="D16" s="34" t="s">
        <v>199</v>
      </c>
    </row>
    <row r="17" spans="1:4" ht="16.05" customHeight="1" x14ac:dyDescent="0.3">
      <c r="A17" s="34" t="s">
        <v>103</v>
      </c>
      <c r="B17" s="34" t="s">
        <v>175</v>
      </c>
      <c r="C17" s="34" t="s">
        <v>201</v>
      </c>
      <c r="D17" s="34" t="s">
        <v>175</v>
      </c>
    </row>
    <row r="18" spans="1:4" ht="16.05" customHeight="1" x14ac:dyDescent="0.3">
      <c r="A18" s="34" t="s">
        <v>103</v>
      </c>
      <c r="B18" s="34" t="s">
        <v>172</v>
      </c>
      <c r="C18" s="34" t="s">
        <v>202</v>
      </c>
      <c r="D18" s="34" t="s">
        <v>174</v>
      </c>
    </row>
    <row r="19" spans="1:4" x14ac:dyDescent="0.3">
      <c r="A19" s="34" t="s">
        <v>117</v>
      </c>
      <c r="B19" s="34" t="s">
        <v>203</v>
      </c>
      <c r="C19" s="34" t="s">
        <v>204</v>
      </c>
      <c r="D19" s="34" t="s">
        <v>203</v>
      </c>
    </row>
    <row r="20" spans="1:4" ht="16.05" customHeight="1" x14ac:dyDescent="0.3">
      <c r="A20" s="34" t="s">
        <v>117</v>
      </c>
      <c r="B20" s="34" t="s">
        <v>175</v>
      </c>
      <c r="C20" s="34" t="s">
        <v>205</v>
      </c>
      <c r="D20" s="34" t="s">
        <v>175</v>
      </c>
    </row>
    <row r="21" spans="1:4" ht="16.05" customHeight="1" x14ac:dyDescent="0.3">
      <c r="A21" s="34" t="s">
        <v>125</v>
      </c>
      <c r="B21" s="34" t="s">
        <v>206</v>
      </c>
      <c r="C21" s="34" t="s">
        <v>207</v>
      </c>
      <c r="D21" s="34" t="s">
        <v>206</v>
      </c>
    </row>
    <row r="22" spans="1:4" ht="16.05" hidden="1" customHeight="1" x14ac:dyDescent="0.3">
      <c r="A22" s="34" t="s">
        <v>125</v>
      </c>
      <c r="B22" s="34" t="s">
        <v>208</v>
      </c>
      <c r="C22" s="34" t="s">
        <v>209</v>
      </c>
      <c r="D22" s="34" t="s">
        <v>208</v>
      </c>
    </row>
    <row r="23" spans="1:4" ht="16.05" hidden="1" customHeight="1" x14ac:dyDescent="0.3">
      <c r="A23" s="34" t="s">
        <v>210</v>
      </c>
      <c r="B23" s="34" t="s">
        <v>211</v>
      </c>
      <c r="C23" s="34" t="s">
        <v>212</v>
      </c>
      <c r="D23" s="34" t="s">
        <v>211</v>
      </c>
    </row>
    <row r="24" spans="1:4" ht="16.05" customHeight="1" x14ac:dyDescent="0.3">
      <c r="A24" s="34" t="s">
        <v>210</v>
      </c>
      <c r="B24" s="34" t="s">
        <v>175</v>
      </c>
      <c r="C24" s="34" t="s">
        <v>213</v>
      </c>
      <c r="D24" s="34" t="s">
        <v>175</v>
      </c>
    </row>
    <row r="25" spans="1:4" ht="16.05" customHeight="1" x14ac:dyDescent="0.3">
      <c r="A25" s="34" t="s">
        <v>132</v>
      </c>
      <c r="B25" s="34" t="s">
        <v>214</v>
      </c>
      <c r="C25" s="34" t="s">
        <v>215</v>
      </c>
      <c r="D25" s="34"/>
    </row>
    <row r="26" spans="1:4" ht="16.05" customHeight="1" x14ac:dyDescent="0.3">
      <c r="A26" s="34" t="s">
        <v>216</v>
      </c>
      <c r="B26" s="34" t="s">
        <v>177</v>
      </c>
      <c r="C26" s="34" t="s">
        <v>197</v>
      </c>
      <c r="D26" s="34" t="s">
        <v>177</v>
      </c>
    </row>
    <row r="27" spans="1:4" ht="16.05" customHeight="1" x14ac:dyDescent="0.3">
      <c r="A27" s="34" t="s">
        <v>216</v>
      </c>
      <c r="B27" s="34" t="s">
        <v>182</v>
      </c>
      <c r="C27" s="34" t="s">
        <v>198</v>
      </c>
      <c r="D27" s="34" t="s">
        <v>184</v>
      </c>
    </row>
    <row r="28" spans="1:4" ht="16.05" customHeight="1" x14ac:dyDescent="0.3">
      <c r="A28" s="34" t="s">
        <v>216</v>
      </c>
      <c r="B28" s="34" t="s">
        <v>217</v>
      </c>
      <c r="C28" s="34" t="s">
        <v>218</v>
      </c>
      <c r="D28" s="34" t="s">
        <v>219</v>
      </c>
    </row>
    <row r="29" spans="1:4" ht="16.05" customHeight="1" x14ac:dyDescent="0.3">
      <c r="A29" s="34" t="s">
        <v>146</v>
      </c>
      <c r="B29" s="34" t="s">
        <v>220</v>
      </c>
      <c r="C29" s="34" t="s">
        <v>221</v>
      </c>
      <c r="D29" s="34" t="s">
        <v>222</v>
      </c>
    </row>
    <row r="30" spans="1:4" ht="16.05" customHeight="1" x14ac:dyDescent="0.3">
      <c r="A30" s="34" t="s">
        <v>146</v>
      </c>
      <c r="B30" s="34" t="s">
        <v>182</v>
      </c>
      <c r="C30" s="34" t="s">
        <v>198</v>
      </c>
      <c r="D30" s="34" t="s">
        <v>184</v>
      </c>
    </row>
    <row r="31" spans="1:4" ht="16.05" customHeight="1" x14ac:dyDescent="0.3">
      <c r="A31" s="34" t="s">
        <v>146</v>
      </c>
      <c r="B31" s="34" t="s">
        <v>179</v>
      </c>
      <c r="C31" s="34" t="s">
        <v>180</v>
      </c>
      <c r="D31" s="34" t="s">
        <v>181</v>
      </c>
    </row>
    <row r="32" spans="1:4" ht="16.05" customHeight="1" x14ac:dyDescent="0.3">
      <c r="A32" s="34" t="s">
        <v>152</v>
      </c>
      <c r="B32" s="34" t="s">
        <v>170</v>
      </c>
      <c r="C32" s="34" t="s">
        <v>223</v>
      </c>
      <c r="D32" s="34" t="s">
        <v>170</v>
      </c>
    </row>
    <row r="33" spans="1:4" ht="16.05" customHeight="1" x14ac:dyDescent="0.3">
      <c r="A33" s="34" t="s">
        <v>152</v>
      </c>
      <c r="B33" s="34" t="s">
        <v>175</v>
      </c>
      <c r="C33" s="34" t="s">
        <v>224</v>
      </c>
      <c r="D33" s="34" t="s">
        <v>175</v>
      </c>
    </row>
    <row r="34" spans="1:4" ht="16.05" customHeight="1" x14ac:dyDescent="0.3">
      <c r="A34" s="34" t="s">
        <v>158</v>
      </c>
      <c r="B34" s="34" t="s">
        <v>225</v>
      </c>
      <c r="C34" s="34" t="s">
        <v>226</v>
      </c>
      <c r="D34" s="34" t="s">
        <v>225</v>
      </c>
    </row>
    <row r="35" spans="1:4" ht="16.05" customHeight="1" x14ac:dyDescent="0.3">
      <c r="A35" s="34" t="s">
        <v>158</v>
      </c>
      <c r="B35" s="34" t="s">
        <v>227</v>
      </c>
      <c r="C35" s="34" t="s">
        <v>228</v>
      </c>
      <c r="D35" s="34" t="s">
        <v>229</v>
      </c>
    </row>
    <row r="36" spans="1:4" ht="16.05" customHeight="1" x14ac:dyDescent="0.3">
      <c r="A36" s="34" t="s">
        <v>158</v>
      </c>
      <c r="B36" s="34" t="s">
        <v>230</v>
      </c>
      <c r="C36" s="34" t="s">
        <v>231</v>
      </c>
      <c r="D36" s="34" t="s">
        <v>232</v>
      </c>
    </row>
    <row r="37" spans="1:4" ht="16.05" customHeight="1" x14ac:dyDescent="0.3">
      <c r="A37" t="s">
        <v>158</v>
      </c>
      <c r="B37" t="s">
        <v>175</v>
      </c>
      <c r="C37" t="s">
        <v>233</v>
      </c>
      <c r="D37" t="s">
        <v>175</v>
      </c>
    </row>
    <row r="38" spans="1:4" ht="16.05" customHeight="1" x14ac:dyDescent="0.3"/>
    <row r="39" spans="1:4" ht="16.05" customHeight="1" x14ac:dyDescent="0.3"/>
    <row r="40" spans="1:4" ht="16.05" customHeight="1" x14ac:dyDescent="0.3"/>
    <row r="41" spans="1:4" ht="16.05" customHeight="1" x14ac:dyDescent="0.3"/>
    <row r="42" spans="1:4" ht="16.05" customHeight="1" x14ac:dyDescent="0.3"/>
    <row r="43" spans="1:4" ht="16.05" customHeight="1" x14ac:dyDescent="0.3"/>
    <row r="44" spans="1:4" ht="16.05" customHeight="1" x14ac:dyDescent="0.3"/>
    <row r="45" spans="1:4" ht="16.05" customHeight="1" x14ac:dyDescent="0.3"/>
    <row r="46" spans="1:4" ht="16.05" customHeight="1" x14ac:dyDescent="0.3"/>
    <row r="47" spans="1:4" ht="16.05" customHeight="1" x14ac:dyDescent="0.3"/>
    <row r="48" spans="1:4" ht="16.05" customHeight="1" x14ac:dyDescent="0.3"/>
    <row r="49" ht="16.05" customHeight="1" x14ac:dyDescent="0.3"/>
    <row r="50" ht="16.05" customHeight="1" x14ac:dyDescent="0.3"/>
    <row r="51" ht="16.05" customHeight="1" x14ac:dyDescent="0.3"/>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16"/>
  <sheetViews>
    <sheetView workbookViewId="0"/>
  </sheetViews>
  <sheetFormatPr defaultRowHeight="14.4" x14ac:dyDescent="0.3"/>
  <cols>
    <col min="1" max="1" width="45.5546875" customWidth="1"/>
  </cols>
  <sheetData>
    <row r="1" spans="1:1" ht="15.6" customHeight="1" x14ac:dyDescent="0.3">
      <c r="A1" s="32" t="s">
        <v>234</v>
      </c>
    </row>
    <row r="2" spans="1:1" x14ac:dyDescent="0.3">
      <c r="A2" t="s">
        <v>69</v>
      </c>
    </row>
    <row r="3" spans="1:1" x14ac:dyDescent="0.3">
      <c r="A3" t="s">
        <v>84</v>
      </c>
    </row>
    <row r="4" spans="1:1" x14ac:dyDescent="0.3">
      <c r="A4" t="s">
        <v>185</v>
      </c>
    </row>
    <row r="5" spans="1:1" x14ac:dyDescent="0.3">
      <c r="A5" t="s">
        <v>92</v>
      </c>
    </row>
    <row r="6" spans="1:1" x14ac:dyDescent="0.3">
      <c r="A6" t="s">
        <v>99</v>
      </c>
    </row>
    <row r="7" spans="1:1" x14ac:dyDescent="0.3">
      <c r="A7" t="s">
        <v>103</v>
      </c>
    </row>
    <row r="8" spans="1:1" x14ac:dyDescent="0.3">
      <c r="A8" t="s">
        <v>117</v>
      </c>
    </row>
    <row r="9" spans="1:1" x14ac:dyDescent="0.3">
      <c r="A9" t="s">
        <v>125</v>
      </c>
    </row>
    <row r="10" spans="1:1" x14ac:dyDescent="0.3">
      <c r="A10" t="s">
        <v>210</v>
      </c>
    </row>
    <row r="11" spans="1:1" x14ac:dyDescent="0.3">
      <c r="A11" t="s">
        <v>132</v>
      </c>
    </row>
    <row r="12" spans="1:1" x14ac:dyDescent="0.3">
      <c r="A12" t="s">
        <v>216</v>
      </c>
    </row>
    <row r="13" spans="1:1" x14ac:dyDescent="0.3">
      <c r="A13" t="s">
        <v>146</v>
      </c>
    </row>
    <row r="14" spans="1:1" x14ac:dyDescent="0.3">
      <c r="A14" t="s">
        <v>152</v>
      </c>
    </row>
    <row r="15" spans="1:1" hidden="1" x14ac:dyDescent="0.3">
      <c r="A15" s="35" t="s">
        <v>158</v>
      </c>
    </row>
    <row r="16" spans="1:1" hidden="1" x14ac:dyDescent="0.3">
      <c r="A16" s="3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L149"/>
  <sheetViews>
    <sheetView topLeftCell="Q1" zoomScale="85" zoomScaleNormal="85" workbookViewId="0">
      <selection activeCell="AM6" sqref="AM6"/>
    </sheetView>
  </sheetViews>
  <sheetFormatPr defaultColWidth="8.77734375" defaultRowHeight="13.8" x14ac:dyDescent="0.3"/>
  <cols>
    <col min="1" max="1" width="35.21875" style="3" customWidth="1"/>
    <col min="2" max="2" width="7.5546875" style="3" customWidth="1"/>
    <col min="3" max="3" width="15.77734375" style="3" bestFit="1" customWidth="1"/>
    <col min="4" max="8" width="23.77734375" style="3" customWidth="1"/>
    <col min="9" max="9" width="7.5546875" style="3" hidden="1" customWidth="1"/>
    <col min="10" max="10" width="13" style="3" hidden="1" customWidth="1"/>
    <col min="11" max="16" width="18.77734375" style="3" hidden="1" customWidth="1"/>
    <col min="17" max="17" width="7.5546875" style="3" customWidth="1"/>
    <col min="18" max="18" width="13.21875" style="3" customWidth="1"/>
    <col min="19" max="19" width="7.5546875" style="3" customWidth="1"/>
    <col min="20" max="22" width="37.77734375" style="3" customWidth="1"/>
    <col min="23" max="26" width="26.21875" style="3" customWidth="1"/>
    <col min="27" max="29" width="37.77734375" style="3" customWidth="1"/>
    <col min="30" max="30" width="7.5546875" style="3" customWidth="1"/>
    <col min="31" max="31" width="64.21875" style="3" bestFit="1" customWidth="1"/>
    <col min="32" max="34" width="22.77734375" style="2" hidden="1" customWidth="1"/>
    <col min="35" max="38" width="39.44140625" style="3" customWidth="1"/>
    <col min="39" max="39" width="8.77734375" style="3" customWidth="1"/>
    <col min="40" max="40" width="52.5546875" style="3" bestFit="1" customWidth="1"/>
    <col min="41" max="41" width="7.5546875" style="3" customWidth="1"/>
    <col min="42" max="45" width="8.77734375" style="3" customWidth="1"/>
    <col min="46" max="46" width="75.5546875" style="3" customWidth="1"/>
    <col min="47" max="48" width="8.77734375" style="3" customWidth="1"/>
    <col min="49" max="16384" width="8.77734375" style="3"/>
  </cols>
  <sheetData>
    <row r="1" spans="1:64" ht="14.55" customHeight="1" x14ac:dyDescent="0.3">
      <c r="E1" s="20"/>
      <c r="F1" s="20"/>
      <c r="G1" s="20"/>
      <c r="H1" s="20"/>
      <c r="J1" s="3" t="s">
        <v>235</v>
      </c>
      <c r="K1" s="3" t="s">
        <v>236</v>
      </c>
      <c r="R1" s="20" t="s">
        <v>237</v>
      </c>
      <c r="T1" s="20" t="s">
        <v>238</v>
      </c>
      <c r="U1" s="20"/>
      <c r="V1" s="20"/>
      <c r="W1" s="20"/>
      <c r="AB1" s="3" t="s">
        <v>239</v>
      </c>
      <c r="AE1" s="20" t="s">
        <v>240</v>
      </c>
      <c r="AF1" s="20"/>
      <c r="AK1" s="20"/>
      <c r="AL1" s="30" t="s">
        <v>241</v>
      </c>
      <c r="AM1" s="30" t="s">
        <v>242</v>
      </c>
      <c r="AN1" s="30"/>
      <c r="AO1" s="3" t="s">
        <v>243</v>
      </c>
      <c r="AP1" s="3" t="s">
        <v>38</v>
      </c>
      <c r="AQ1" s="3" t="s">
        <v>48</v>
      </c>
      <c r="AR1" s="3" t="s">
        <v>244</v>
      </c>
      <c r="AS1" s="4" t="s">
        <v>245</v>
      </c>
      <c r="AT1" s="31" t="s">
        <v>246</v>
      </c>
      <c r="AV1" s="3" t="s">
        <v>247</v>
      </c>
      <c r="AW1" s="3" t="s">
        <v>51</v>
      </c>
      <c r="AX1" s="3" t="s">
        <v>54</v>
      </c>
      <c r="AY1" s="3" t="s">
        <v>57</v>
      </c>
      <c r="AZ1" s="3" t="s">
        <v>60</v>
      </c>
      <c r="BC1" s="4" t="s">
        <v>248</v>
      </c>
      <c r="BD1" s="4" t="s">
        <v>249</v>
      </c>
      <c r="BF1" s="4" t="s">
        <v>250</v>
      </c>
      <c r="BG1" s="4" t="s">
        <v>251</v>
      </c>
      <c r="BI1" s="4" t="s">
        <v>48</v>
      </c>
      <c r="BJ1" s="4" t="s">
        <v>252</v>
      </c>
      <c r="BL1" t="s">
        <v>253</v>
      </c>
    </row>
    <row r="2" spans="1:64" s="21" customFormat="1" ht="26.1" customHeight="1" x14ac:dyDescent="0.3">
      <c r="E2" s="22" t="s">
        <v>254</v>
      </c>
      <c r="F2" s="22" t="s">
        <v>255</v>
      </c>
      <c r="G2" s="22" t="s">
        <v>256</v>
      </c>
      <c r="H2" s="22" t="s">
        <v>257</v>
      </c>
      <c r="J2" s="21" t="s">
        <v>258</v>
      </c>
      <c r="K2" s="21" t="s">
        <v>257</v>
      </c>
      <c r="L2" s="21" t="s">
        <v>256</v>
      </c>
      <c r="M2" s="21" t="s">
        <v>259</v>
      </c>
      <c r="N2" s="21" t="s">
        <v>255</v>
      </c>
      <c r="O2" s="21" t="s">
        <v>254</v>
      </c>
      <c r="P2" s="21" t="s">
        <v>260</v>
      </c>
      <c r="R2" s="22" t="s">
        <v>48</v>
      </c>
      <c r="T2" s="22" t="s">
        <v>261</v>
      </c>
      <c r="U2" s="22" t="s">
        <v>262</v>
      </c>
      <c r="V2" s="22" t="s">
        <v>37</v>
      </c>
      <c r="W2" s="22" t="s">
        <v>263</v>
      </c>
      <c r="X2" s="21" t="s">
        <v>264</v>
      </c>
      <c r="Y2" s="21" t="s">
        <v>265</v>
      </c>
      <c r="Z2" s="21" t="s">
        <v>266</v>
      </c>
      <c r="AA2" s="21" t="s">
        <v>267</v>
      </c>
      <c r="AB2" s="21" t="s">
        <v>268</v>
      </c>
      <c r="AC2" s="21" t="s">
        <v>269</v>
      </c>
      <c r="AD2" s="23"/>
      <c r="AE2" s="22" t="s">
        <v>270</v>
      </c>
      <c r="AF2" s="24" t="s">
        <v>271</v>
      </c>
      <c r="AK2" s="27" t="s">
        <v>272</v>
      </c>
      <c r="AL2" t="s">
        <v>273</v>
      </c>
      <c r="AM2" t="s">
        <v>274</v>
      </c>
      <c r="AO2" s="23" t="s">
        <v>66</v>
      </c>
      <c r="AP2" s="21" t="s">
        <v>67</v>
      </c>
      <c r="AQ2" s="21" t="s">
        <v>268</v>
      </c>
      <c r="AR2" s="21">
        <v>1</v>
      </c>
      <c r="AS2" s="21" t="s">
        <v>275</v>
      </c>
      <c r="AT2" s="21" t="s">
        <v>276</v>
      </c>
      <c r="AV2" s="21" t="s">
        <v>69</v>
      </c>
      <c r="AW2" s="21" t="s">
        <v>168</v>
      </c>
      <c r="AX2" s="21" t="s">
        <v>170</v>
      </c>
      <c r="AY2" s="21" t="s">
        <v>172</v>
      </c>
      <c r="AZ2" s="21" t="s">
        <v>175</v>
      </c>
      <c r="BC2" s="38" t="s">
        <v>277</v>
      </c>
      <c r="BD2" s="38">
        <v>600</v>
      </c>
      <c r="BE2" s="38"/>
      <c r="BF2" s="21" t="s">
        <v>273</v>
      </c>
      <c r="BG2" s="21">
        <v>1.1000000000000001</v>
      </c>
      <c r="BI2" s="21" t="s">
        <v>268</v>
      </c>
      <c r="BJ2" s="21" t="s">
        <v>278</v>
      </c>
      <c r="BL2" t="s">
        <v>279</v>
      </c>
    </row>
    <row r="3" spans="1:64" ht="14.55" customHeight="1" x14ac:dyDescent="0.3">
      <c r="E3" s="3" t="s">
        <v>280</v>
      </c>
      <c r="F3" s="3" t="s">
        <v>281</v>
      </c>
      <c r="G3" s="3" t="s">
        <v>282</v>
      </c>
      <c r="H3" s="3" t="s">
        <v>283</v>
      </c>
      <c r="J3" s="3" t="s">
        <v>284</v>
      </c>
      <c r="K3" s="3" t="s">
        <v>285</v>
      </c>
      <c r="L3" s="3" t="s">
        <v>286</v>
      </c>
      <c r="M3" s="3" t="s">
        <v>287</v>
      </c>
      <c r="N3" s="3" t="s">
        <v>288</v>
      </c>
      <c r="O3" s="3" t="s">
        <v>289</v>
      </c>
      <c r="P3" s="3" t="s">
        <v>290</v>
      </c>
      <c r="R3" s="3" t="s">
        <v>291</v>
      </c>
      <c r="T3" s="6" t="s">
        <v>292</v>
      </c>
      <c r="U3" s="6" t="s">
        <v>293</v>
      </c>
      <c r="V3" s="3" t="s">
        <v>294</v>
      </c>
      <c r="W3" s="3" t="s">
        <v>295</v>
      </c>
      <c r="X3" s="6" t="s">
        <v>296</v>
      </c>
      <c r="Y3" s="6" t="s">
        <v>13</v>
      </c>
      <c r="Z3" s="6" t="s">
        <v>297</v>
      </c>
      <c r="AA3" s="6" t="s">
        <v>298</v>
      </c>
      <c r="AB3" s="6" t="s">
        <v>299</v>
      </c>
      <c r="AC3" s="6" t="s">
        <v>300</v>
      </c>
      <c r="AE3" s="23" t="s">
        <v>301</v>
      </c>
      <c r="AF3" s="3" t="s">
        <v>302</v>
      </c>
      <c r="AK3" s="28"/>
      <c r="AL3" t="s">
        <v>285</v>
      </c>
      <c r="AM3" t="s">
        <v>303</v>
      </c>
      <c r="AP3" s="3" t="s">
        <v>304</v>
      </c>
      <c r="AQ3" s="3" t="s">
        <v>299</v>
      </c>
      <c r="AR3" s="3">
        <v>0.73</v>
      </c>
      <c r="AS3" s="3" t="s">
        <v>268</v>
      </c>
      <c r="AT3" s="4" t="s">
        <v>305</v>
      </c>
      <c r="AV3" s="3" t="s">
        <v>84</v>
      </c>
      <c r="AW3" s="3" t="s">
        <v>177</v>
      </c>
      <c r="AX3" s="3" t="s">
        <v>179</v>
      </c>
      <c r="AY3" s="3" t="s">
        <v>182</v>
      </c>
      <c r="BB3" s="39"/>
      <c r="BC3" s="3" t="s">
        <v>306</v>
      </c>
      <c r="BD3" s="39">
        <v>500</v>
      </c>
      <c r="BE3" s="39"/>
      <c r="BF3" s="3" t="s">
        <v>285</v>
      </c>
      <c r="BG3" s="3">
        <v>1.1000000000000001</v>
      </c>
      <c r="BH3" s="39"/>
      <c r="BI3" s="3" t="s">
        <v>299</v>
      </c>
      <c r="BJ3" s="3" t="s">
        <v>285</v>
      </c>
      <c r="BL3" t="s">
        <v>307</v>
      </c>
    </row>
    <row r="4" spans="1:64" ht="14.55" customHeight="1" x14ac:dyDescent="0.3">
      <c r="E4" s="3" t="s">
        <v>308</v>
      </c>
      <c r="F4" s="3" t="s">
        <v>309</v>
      </c>
      <c r="G4" s="3" t="s">
        <v>310</v>
      </c>
      <c r="H4" s="3" t="s">
        <v>311</v>
      </c>
      <c r="J4" s="3" t="s">
        <v>254</v>
      </c>
      <c r="K4" s="3" t="s">
        <v>278</v>
      </c>
      <c r="L4" s="3" t="s">
        <v>312</v>
      </c>
      <c r="M4" s="3" t="s">
        <v>313</v>
      </c>
      <c r="N4" s="3" t="s">
        <v>314</v>
      </c>
      <c r="O4" s="3" t="s">
        <v>315</v>
      </c>
      <c r="R4" s="3" t="s">
        <v>316</v>
      </c>
      <c r="T4" s="6" t="s">
        <v>317</v>
      </c>
      <c r="U4" s="3" t="s">
        <v>68</v>
      </c>
      <c r="V4" s="3" t="s">
        <v>318</v>
      </c>
      <c r="W4" s="3" t="s">
        <v>319</v>
      </c>
      <c r="X4" s="3" t="s">
        <v>320</v>
      </c>
      <c r="Y4" s="6" t="s">
        <v>16</v>
      </c>
      <c r="Z4" s="6" t="s">
        <v>321</v>
      </c>
      <c r="AA4" s="6" t="s">
        <v>322</v>
      </c>
      <c r="AB4" s="6" t="s">
        <v>323</v>
      </c>
      <c r="AC4" s="6" t="s">
        <v>324</v>
      </c>
      <c r="AE4" s="23" t="s">
        <v>325</v>
      </c>
      <c r="AF4" s="3" t="s">
        <v>302</v>
      </c>
      <c r="AK4" s="28"/>
      <c r="AL4" t="s">
        <v>326</v>
      </c>
      <c r="AM4" t="s">
        <v>327</v>
      </c>
      <c r="AQ4" s="3" t="s">
        <v>323</v>
      </c>
      <c r="AR4" s="3">
        <v>5.3999999999999999E-2</v>
      </c>
      <c r="AS4" s="3" t="s">
        <v>299</v>
      </c>
      <c r="AT4" s="3" t="s">
        <v>328</v>
      </c>
      <c r="AV4" s="3" t="s">
        <v>185</v>
      </c>
      <c r="AW4" s="3" t="s">
        <v>186</v>
      </c>
      <c r="AX4" s="3" t="s">
        <v>188</v>
      </c>
      <c r="AY4" s="3" t="s">
        <v>191</v>
      </c>
      <c r="BB4" s="39"/>
      <c r="BC4" s="3" t="s">
        <v>329</v>
      </c>
      <c r="BD4" s="39">
        <v>600</v>
      </c>
      <c r="BE4" s="39"/>
      <c r="BF4" s="3" t="s">
        <v>278</v>
      </c>
      <c r="BG4" s="3">
        <v>1.1000000000000001</v>
      </c>
      <c r="BH4" s="39"/>
      <c r="BI4" s="3" t="s">
        <v>323</v>
      </c>
      <c r="BJ4" s="3" t="s">
        <v>330</v>
      </c>
      <c r="BL4" t="s">
        <v>331</v>
      </c>
    </row>
    <row r="5" spans="1:64" ht="14.55" customHeight="1" x14ac:dyDescent="0.3">
      <c r="E5" s="3" t="s">
        <v>332</v>
      </c>
      <c r="F5" s="3" t="s">
        <v>333</v>
      </c>
      <c r="G5" s="3" t="s">
        <v>334</v>
      </c>
      <c r="H5" s="3" t="s">
        <v>335</v>
      </c>
      <c r="J5" s="3" t="s">
        <v>336</v>
      </c>
      <c r="L5" s="3" t="s">
        <v>337</v>
      </c>
      <c r="M5" s="3" t="s">
        <v>338</v>
      </c>
      <c r="N5" s="3" t="s">
        <v>339</v>
      </c>
      <c r="O5" s="3" t="s">
        <v>340</v>
      </c>
      <c r="R5" s="3" t="s">
        <v>341</v>
      </c>
      <c r="T5" s="6" t="s">
        <v>307</v>
      </c>
      <c r="U5" s="3" t="s">
        <v>342</v>
      </c>
      <c r="W5" s="3" t="s">
        <v>343</v>
      </c>
      <c r="X5" s="6" t="s">
        <v>344</v>
      </c>
      <c r="Y5" s="6" t="s">
        <v>19</v>
      </c>
      <c r="Z5" s="6" t="s">
        <v>345</v>
      </c>
      <c r="AA5" s="6" t="s">
        <v>346</v>
      </c>
      <c r="AB5" s="6" t="s">
        <v>347</v>
      </c>
      <c r="AC5" s="6" t="s">
        <v>348</v>
      </c>
      <c r="AE5" s="23" t="s">
        <v>349</v>
      </c>
      <c r="AF5" s="3" t="s">
        <v>302</v>
      </c>
      <c r="AK5" s="28"/>
      <c r="AL5" t="s">
        <v>337</v>
      </c>
      <c r="AM5" t="s">
        <v>350</v>
      </c>
      <c r="AQ5" s="3" t="s">
        <v>347</v>
      </c>
      <c r="AR5" s="3">
        <v>0.18</v>
      </c>
      <c r="AS5" s="3" t="s">
        <v>323</v>
      </c>
      <c r="AV5" s="3" t="s">
        <v>92</v>
      </c>
      <c r="AW5" s="3" t="s">
        <v>177</v>
      </c>
      <c r="AX5" s="3" t="s">
        <v>182</v>
      </c>
      <c r="BB5" s="39"/>
      <c r="BC5" s="3" t="s">
        <v>351</v>
      </c>
      <c r="BD5" s="39">
        <v>350</v>
      </c>
      <c r="BE5" s="39"/>
      <c r="BF5" s="3" t="s">
        <v>352</v>
      </c>
      <c r="BG5" s="3">
        <v>1.1000000000000001</v>
      </c>
      <c r="BH5" s="39"/>
      <c r="BI5" s="3" t="s">
        <v>347</v>
      </c>
      <c r="BJ5" s="3" t="s">
        <v>286</v>
      </c>
      <c r="BL5" t="s">
        <v>353</v>
      </c>
    </row>
    <row r="6" spans="1:64" ht="156.6" customHeight="1" x14ac:dyDescent="0.3">
      <c r="E6" s="3" t="s">
        <v>354</v>
      </c>
      <c r="F6" s="3" t="s">
        <v>355</v>
      </c>
      <c r="G6" s="3" t="s">
        <v>356</v>
      </c>
      <c r="J6" s="3" t="s">
        <v>260</v>
      </c>
      <c r="M6" s="3" t="s">
        <v>357</v>
      </c>
      <c r="N6" s="3" t="s">
        <v>358</v>
      </c>
      <c r="O6" s="3" t="s">
        <v>359</v>
      </c>
      <c r="R6" s="3" t="s">
        <v>360</v>
      </c>
      <c r="T6" s="6" t="s">
        <v>361</v>
      </c>
      <c r="U6" s="6" t="s">
        <v>362</v>
      </c>
      <c r="V6" s="6"/>
      <c r="X6" s="6" t="s">
        <v>363</v>
      </c>
      <c r="Y6" s="6" t="s">
        <v>21</v>
      </c>
      <c r="Z6" s="6"/>
      <c r="AA6" s="6" t="s">
        <v>297</v>
      </c>
      <c r="AB6" s="6" t="s">
        <v>360</v>
      </c>
      <c r="AC6" s="6" t="s">
        <v>364</v>
      </c>
      <c r="AE6" s="29" t="s">
        <v>365</v>
      </c>
      <c r="AF6" s="3" t="s">
        <v>302</v>
      </c>
      <c r="AK6" s="28"/>
      <c r="AL6" t="s">
        <v>278</v>
      </c>
      <c r="AM6" t="s">
        <v>366</v>
      </c>
      <c r="AQ6" s="3" t="s">
        <v>360</v>
      </c>
      <c r="AR6" s="3">
        <v>1E-3</v>
      </c>
      <c r="AS6" s="3" t="s">
        <v>347</v>
      </c>
      <c r="AT6" s="3" t="s">
        <v>367</v>
      </c>
      <c r="AV6" s="3" t="s">
        <v>99</v>
      </c>
      <c r="AW6" s="3" t="s">
        <v>177</v>
      </c>
      <c r="AX6" s="3" t="s">
        <v>182</v>
      </c>
      <c r="BC6" s="39" t="s">
        <v>368</v>
      </c>
      <c r="BD6" s="39">
        <v>350</v>
      </c>
      <c r="BE6" s="39"/>
      <c r="BF6" s="3" t="s">
        <v>287</v>
      </c>
      <c r="BG6" s="3">
        <v>1.1000000000000001</v>
      </c>
      <c r="BI6" s="3" t="s">
        <v>360</v>
      </c>
      <c r="BJ6" s="3" t="s">
        <v>270</v>
      </c>
      <c r="BL6" t="s">
        <v>369</v>
      </c>
    </row>
    <row r="7" spans="1:64" ht="14.55" customHeight="1" x14ac:dyDescent="0.3">
      <c r="E7" s="3" t="s">
        <v>370</v>
      </c>
      <c r="F7" s="3" t="s">
        <v>371</v>
      </c>
      <c r="G7" s="3" t="s">
        <v>372</v>
      </c>
      <c r="O7" s="3" t="s">
        <v>373</v>
      </c>
      <c r="R7" s="3" t="s">
        <v>374</v>
      </c>
      <c r="T7" s="3" t="s">
        <v>375</v>
      </c>
      <c r="U7" s="6" t="s">
        <v>376</v>
      </c>
      <c r="V7" s="6"/>
      <c r="X7" s="6" t="s">
        <v>377</v>
      </c>
      <c r="AA7" s="6" t="s">
        <v>345</v>
      </c>
      <c r="AB7" s="6" t="s">
        <v>378</v>
      </c>
      <c r="AC7" s="6" t="s">
        <v>379</v>
      </c>
      <c r="AE7" s="29" t="s">
        <v>380</v>
      </c>
      <c r="AF7" s="3" t="s">
        <v>302</v>
      </c>
      <c r="AK7" s="28"/>
      <c r="AL7" t="s">
        <v>352</v>
      </c>
      <c r="AM7" t="s">
        <v>381</v>
      </c>
      <c r="AQ7" s="3" t="s">
        <v>378</v>
      </c>
      <c r="AR7" s="3">
        <v>1.1000000000000001E-3</v>
      </c>
      <c r="AS7" s="3" t="s">
        <v>360</v>
      </c>
      <c r="AT7" s="3" t="s">
        <v>382</v>
      </c>
      <c r="AV7" s="3" t="s">
        <v>103</v>
      </c>
      <c r="AW7" s="3" t="s">
        <v>199</v>
      </c>
      <c r="AX7" s="3" t="s">
        <v>175</v>
      </c>
      <c r="AY7" s="3" t="s">
        <v>172</v>
      </c>
      <c r="BC7" s="3" t="s">
        <v>383</v>
      </c>
      <c r="BD7" s="3">
        <v>350</v>
      </c>
      <c r="BE7" s="39"/>
      <c r="BF7" s="3" t="s">
        <v>338</v>
      </c>
      <c r="BG7" s="3">
        <v>1.1000000000000001</v>
      </c>
      <c r="BH7" s="39"/>
      <c r="BI7" s="3" t="s">
        <v>378</v>
      </c>
      <c r="BJ7" s="3" t="s">
        <v>384</v>
      </c>
      <c r="BL7" t="s">
        <v>385</v>
      </c>
    </row>
    <row r="8" spans="1:64" ht="14.55" customHeight="1" x14ac:dyDescent="0.3">
      <c r="E8" s="3" t="s">
        <v>386</v>
      </c>
      <c r="F8" s="3" t="s">
        <v>387</v>
      </c>
      <c r="G8" s="3" t="s">
        <v>388</v>
      </c>
      <c r="O8" s="3" t="s">
        <v>389</v>
      </c>
      <c r="R8" s="3" t="s">
        <v>390</v>
      </c>
      <c r="T8" s="3" t="s">
        <v>391</v>
      </c>
      <c r="X8" s="3" t="s">
        <v>318</v>
      </c>
      <c r="AB8" s="6" t="s">
        <v>392</v>
      </c>
      <c r="AC8" s="6" t="s">
        <v>393</v>
      </c>
      <c r="AE8" s="23" t="s">
        <v>394</v>
      </c>
      <c r="AF8" s="3" t="s">
        <v>302</v>
      </c>
      <c r="AK8" s="28"/>
      <c r="AL8" t="s">
        <v>287</v>
      </c>
      <c r="AM8" t="s">
        <v>395</v>
      </c>
      <c r="AQ8" s="3" t="s">
        <v>392</v>
      </c>
      <c r="AR8" s="3">
        <v>2.4000000000000001E-4</v>
      </c>
      <c r="AS8" s="3" t="s">
        <v>378</v>
      </c>
      <c r="AV8" s="3" t="s">
        <v>117</v>
      </c>
      <c r="AW8" s="3" t="s">
        <v>203</v>
      </c>
      <c r="AX8" s="3" t="s">
        <v>175</v>
      </c>
      <c r="BB8" s="39"/>
      <c r="BC8" s="3" t="s">
        <v>396</v>
      </c>
      <c r="BD8" s="39">
        <v>150</v>
      </c>
      <c r="BF8" s="3" t="s">
        <v>357</v>
      </c>
      <c r="BG8" s="3">
        <v>1.1000000000000001</v>
      </c>
      <c r="BI8" s="3" t="s">
        <v>392</v>
      </c>
      <c r="BJ8" s="3" t="s">
        <v>397</v>
      </c>
      <c r="BL8" t="s">
        <v>398</v>
      </c>
    </row>
    <row r="9" spans="1:64" ht="156.6" customHeight="1" x14ac:dyDescent="0.3">
      <c r="E9" s="3" t="s">
        <v>399</v>
      </c>
      <c r="G9" s="3" t="s">
        <v>400</v>
      </c>
      <c r="R9" s="3" t="s">
        <v>401</v>
      </c>
      <c r="X9" s="3" t="s">
        <v>402</v>
      </c>
      <c r="AB9" s="6" t="s">
        <v>403</v>
      </c>
      <c r="AE9" s="29" t="s">
        <v>286</v>
      </c>
      <c r="AF9" s="3" t="s">
        <v>302</v>
      </c>
      <c r="AK9" s="28" t="s">
        <v>179</v>
      </c>
      <c r="AL9" t="s">
        <v>404</v>
      </c>
      <c r="AQ9" s="3" t="s">
        <v>403</v>
      </c>
      <c r="AR9" s="3">
        <v>0.27</v>
      </c>
      <c r="AS9" s="3" t="s">
        <v>392</v>
      </c>
      <c r="AT9" s="4" t="s">
        <v>405</v>
      </c>
      <c r="AV9" s="3" t="s">
        <v>125</v>
      </c>
      <c r="AW9" s="3" t="s">
        <v>206</v>
      </c>
      <c r="AX9" s="3" t="s">
        <v>208</v>
      </c>
      <c r="BB9" s="39"/>
      <c r="BC9" s="39" t="s">
        <v>406</v>
      </c>
      <c r="BD9" s="39">
        <v>180</v>
      </c>
      <c r="BE9" s="39"/>
      <c r="BF9" s="3" t="s">
        <v>340</v>
      </c>
      <c r="BG9" s="3">
        <v>1.1000000000000001</v>
      </c>
      <c r="BI9" s="3" t="s">
        <v>403</v>
      </c>
      <c r="BJ9" s="3" t="s">
        <v>407</v>
      </c>
    </row>
    <row r="10" spans="1:64" ht="14.55" customHeight="1" x14ac:dyDescent="0.3">
      <c r="E10" s="3" t="s">
        <v>408</v>
      </c>
      <c r="G10" s="3" t="s">
        <v>409</v>
      </c>
      <c r="R10" s="3" t="s">
        <v>410</v>
      </c>
      <c r="U10" s="25" t="s">
        <v>411</v>
      </c>
      <c r="AB10" s="6" t="s">
        <v>412</v>
      </c>
      <c r="AC10" s="6"/>
      <c r="AE10" s="29" t="s">
        <v>413</v>
      </c>
      <c r="AF10" s="3" t="s">
        <v>302</v>
      </c>
      <c r="AK10" s="28"/>
      <c r="AL10" t="s">
        <v>313</v>
      </c>
      <c r="AQ10" s="3" t="s">
        <v>412</v>
      </c>
      <c r="AR10" s="3">
        <v>1.08</v>
      </c>
      <c r="AS10" s="3" t="s">
        <v>403</v>
      </c>
      <c r="AT10" s="3" t="s">
        <v>414</v>
      </c>
      <c r="AV10" s="3" t="s">
        <v>210</v>
      </c>
      <c r="AW10" s="3" t="s">
        <v>211</v>
      </c>
      <c r="AX10" s="3" t="s">
        <v>175</v>
      </c>
      <c r="BC10" s="3" t="s">
        <v>415</v>
      </c>
      <c r="BD10" s="39">
        <v>600</v>
      </c>
      <c r="BE10" s="39"/>
      <c r="BF10" s="3" t="s">
        <v>289</v>
      </c>
      <c r="BG10" s="3">
        <v>1.1000000000000001</v>
      </c>
      <c r="BH10" s="39"/>
      <c r="BI10" s="3" t="s">
        <v>412</v>
      </c>
      <c r="BJ10" s="3" t="s">
        <v>416</v>
      </c>
    </row>
    <row r="11" spans="1:64" ht="65.55" customHeight="1" x14ac:dyDescent="0.3">
      <c r="E11" s="3" t="s">
        <v>417</v>
      </c>
      <c r="G11" s="3" t="s">
        <v>418</v>
      </c>
      <c r="K11" s="4" t="s">
        <v>285</v>
      </c>
      <c r="L11" s="4" t="s">
        <v>337</v>
      </c>
      <c r="M11" s="4" t="s">
        <v>313</v>
      </c>
      <c r="N11" s="4" t="s">
        <v>314</v>
      </c>
      <c r="O11" s="4" t="s">
        <v>289</v>
      </c>
      <c r="P11" s="4" t="s">
        <v>419</v>
      </c>
      <c r="R11" s="3" t="s">
        <v>420</v>
      </c>
      <c r="U11" s="25" t="s">
        <v>421</v>
      </c>
      <c r="V11" s="10" t="s">
        <v>422</v>
      </c>
      <c r="X11" s="9"/>
      <c r="AB11" s="6" t="s">
        <v>423</v>
      </c>
      <c r="AC11" s="6"/>
      <c r="AE11" s="23" t="s">
        <v>285</v>
      </c>
      <c r="AF11" s="3" t="s">
        <v>302</v>
      </c>
      <c r="AK11" s="28"/>
      <c r="AL11" t="s">
        <v>424</v>
      </c>
      <c r="AQ11" s="3" t="s">
        <v>423</v>
      </c>
      <c r="AR11" s="3">
        <v>1.27</v>
      </c>
      <c r="AS11" s="3" t="s">
        <v>412</v>
      </c>
      <c r="AT11" s="3" t="s">
        <v>425</v>
      </c>
      <c r="AV11" s="3" t="s">
        <v>132</v>
      </c>
      <c r="BC11" s="39" t="s">
        <v>426</v>
      </c>
      <c r="BD11" s="39">
        <v>500</v>
      </c>
      <c r="BE11" s="39"/>
      <c r="BF11" s="3" t="s">
        <v>359</v>
      </c>
      <c r="BG11" s="3">
        <v>1.1000000000000001</v>
      </c>
      <c r="BH11" s="39"/>
      <c r="BI11" s="3" t="s">
        <v>423</v>
      </c>
      <c r="BJ11" s="3" t="s">
        <v>427</v>
      </c>
    </row>
    <row r="12" spans="1:64" ht="14.55" customHeight="1" x14ac:dyDescent="0.3">
      <c r="E12" s="3" t="s">
        <v>428</v>
      </c>
      <c r="G12" s="3" t="s">
        <v>429</v>
      </c>
      <c r="K12" s="3" t="s">
        <v>285</v>
      </c>
      <c r="L12" s="3" t="s">
        <v>337</v>
      </c>
      <c r="M12" s="3" t="s">
        <v>424</v>
      </c>
      <c r="N12" s="3" t="s">
        <v>314</v>
      </c>
      <c r="O12" s="3" t="s">
        <v>289</v>
      </c>
      <c r="P12" s="3" t="s">
        <v>430</v>
      </c>
      <c r="R12" s="3" t="s">
        <v>431</v>
      </c>
      <c r="U12" s="25" t="s">
        <v>432</v>
      </c>
      <c r="V12" s="10" t="s">
        <v>433</v>
      </c>
      <c r="X12" s="9"/>
      <c r="AB12" s="6" t="s">
        <v>434</v>
      </c>
      <c r="AC12" s="6"/>
      <c r="AE12" s="29" t="s">
        <v>384</v>
      </c>
      <c r="AF12" s="3" t="s">
        <v>302</v>
      </c>
      <c r="AK12" s="28"/>
      <c r="AL12" t="s">
        <v>435</v>
      </c>
      <c r="AQ12" s="3" t="s">
        <v>434</v>
      </c>
      <c r="AR12" s="3">
        <v>1.1200000000000001</v>
      </c>
      <c r="AS12" s="3" t="s">
        <v>423</v>
      </c>
      <c r="AT12" s="3" t="s">
        <v>436</v>
      </c>
      <c r="AV12" s="3" t="s">
        <v>216</v>
      </c>
      <c r="AW12" s="3" t="s">
        <v>177</v>
      </c>
      <c r="AX12" s="3" t="s">
        <v>182</v>
      </c>
      <c r="AY12" s="3" t="s">
        <v>217</v>
      </c>
      <c r="BB12" s="39"/>
      <c r="BD12" s="39"/>
      <c r="BE12" s="39"/>
      <c r="BF12" s="3" t="s">
        <v>427</v>
      </c>
      <c r="BG12" s="3">
        <v>1.1000000000000001</v>
      </c>
      <c r="BH12" s="39"/>
      <c r="BI12" s="3" t="s">
        <v>434</v>
      </c>
      <c r="BJ12" s="3" t="s">
        <v>437</v>
      </c>
    </row>
    <row r="13" spans="1:64" ht="14.55" customHeight="1" x14ac:dyDescent="0.3">
      <c r="A13" s="3" t="s">
        <v>438</v>
      </c>
      <c r="D13" s="3" t="s">
        <v>439</v>
      </c>
      <c r="E13" s="3" t="s">
        <v>440</v>
      </c>
      <c r="G13" s="3" t="s">
        <v>441</v>
      </c>
      <c r="L13" s="3" t="s">
        <v>442</v>
      </c>
      <c r="P13" s="3" t="s">
        <v>443</v>
      </c>
      <c r="R13" s="3" t="s">
        <v>444</v>
      </c>
      <c r="U13" s="8" t="s">
        <v>445</v>
      </c>
      <c r="V13" s="10" t="s">
        <v>446</v>
      </c>
      <c r="X13" s="4"/>
      <c r="AB13" s="6" t="s">
        <v>447</v>
      </c>
      <c r="AC13" s="6"/>
      <c r="AE13" s="23" t="s">
        <v>288</v>
      </c>
      <c r="AF13" s="3" t="s">
        <v>302</v>
      </c>
      <c r="AK13" s="28"/>
      <c r="AL13" t="s">
        <v>338</v>
      </c>
      <c r="AQ13" s="3" t="s">
        <v>447</v>
      </c>
      <c r="AR13" s="3">
        <v>9.5000000000000001E-2</v>
      </c>
      <c r="AS13" s="3" t="s">
        <v>434</v>
      </c>
      <c r="AT13" s="3" t="s">
        <v>448</v>
      </c>
      <c r="AV13" s="3" t="s">
        <v>146</v>
      </c>
      <c r="AW13" s="3" t="s">
        <v>220</v>
      </c>
      <c r="AX13" s="3" t="s">
        <v>182</v>
      </c>
      <c r="AY13" s="3" t="s">
        <v>179</v>
      </c>
      <c r="BC13" s="39"/>
      <c r="BF13" s="3" t="s">
        <v>389</v>
      </c>
      <c r="BG13" s="3">
        <v>1.1000000000000001</v>
      </c>
      <c r="BI13" s="3" t="s">
        <v>447</v>
      </c>
      <c r="BJ13" s="3" t="s">
        <v>449</v>
      </c>
    </row>
    <row r="14" spans="1:64" ht="14.55" customHeight="1" x14ac:dyDescent="0.3">
      <c r="A14" s="3" t="s">
        <v>417</v>
      </c>
      <c r="D14" s="3" t="s">
        <v>450</v>
      </c>
      <c r="E14" s="3" t="s">
        <v>451</v>
      </c>
      <c r="G14" s="3" t="s">
        <v>452</v>
      </c>
      <c r="K14" s="4" t="s">
        <v>278</v>
      </c>
      <c r="M14" s="4" t="s">
        <v>287</v>
      </c>
      <c r="N14" s="4" t="s">
        <v>288</v>
      </c>
      <c r="O14" s="4" t="s">
        <v>315</v>
      </c>
      <c r="P14" s="3" t="s">
        <v>453</v>
      </c>
      <c r="R14" s="3" t="s">
        <v>347</v>
      </c>
      <c r="U14" s="8" t="s">
        <v>454</v>
      </c>
      <c r="V14" s="10" t="s">
        <v>455</v>
      </c>
      <c r="X14" s="9"/>
      <c r="AB14" s="6" t="s">
        <v>456</v>
      </c>
      <c r="AC14" s="6"/>
      <c r="AE14" s="29" t="s">
        <v>397</v>
      </c>
      <c r="AF14" s="3" t="s">
        <v>302</v>
      </c>
      <c r="AK14" s="28"/>
      <c r="AL14" t="s">
        <v>457</v>
      </c>
      <c r="AQ14" s="3" t="s">
        <v>456</v>
      </c>
      <c r="AR14" s="3">
        <v>9.4E-2</v>
      </c>
      <c r="AS14" s="3" t="s">
        <v>447</v>
      </c>
      <c r="AV14" s="3" t="s">
        <v>152</v>
      </c>
      <c r="AW14" s="3" t="s">
        <v>170</v>
      </c>
      <c r="AX14" s="3" t="s">
        <v>175</v>
      </c>
      <c r="BC14" s="39"/>
      <c r="BD14" s="39"/>
      <c r="BF14" s="3" t="s">
        <v>419</v>
      </c>
      <c r="BG14" s="3">
        <v>1.1000000000000001</v>
      </c>
      <c r="BI14" s="3" t="s">
        <v>456</v>
      </c>
      <c r="BJ14" s="3" t="s">
        <v>458</v>
      </c>
    </row>
    <row r="15" spans="1:64" ht="14.55" customHeight="1" x14ac:dyDescent="0.3">
      <c r="A15" s="3" t="s">
        <v>428</v>
      </c>
      <c r="D15" s="3" t="s">
        <v>459</v>
      </c>
      <c r="E15" s="3" t="s">
        <v>460</v>
      </c>
      <c r="G15" s="3" t="s">
        <v>461</v>
      </c>
      <c r="K15" s="3" t="s">
        <v>273</v>
      </c>
      <c r="L15" s="4" t="s">
        <v>286</v>
      </c>
      <c r="M15" s="3" t="s">
        <v>301</v>
      </c>
      <c r="N15" s="3" t="s">
        <v>288</v>
      </c>
      <c r="O15" s="3" t="s">
        <v>462</v>
      </c>
      <c r="R15" s="3" t="s">
        <v>463</v>
      </c>
      <c r="U15" s="8" t="s">
        <v>464</v>
      </c>
      <c r="V15" s="10" t="s">
        <v>465</v>
      </c>
      <c r="X15" s="9"/>
      <c r="AB15" s="6" t="s">
        <v>466</v>
      </c>
      <c r="AC15" s="6"/>
      <c r="AE15" s="29" t="s">
        <v>467</v>
      </c>
      <c r="AF15" s="3" t="s">
        <v>302</v>
      </c>
      <c r="AK15" s="28" t="s">
        <v>177</v>
      </c>
      <c r="AL15" t="s">
        <v>357</v>
      </c>
      <c r="AQ15" s="3" t="s">
        <v>466</v>
      </c>
      <c r="AR15" s="3">
        <v>0.14499999999999999</v>
      </c>
      <c r="AS15" s="3" t="s">
        <v>456</v>
      </c>
      <c r="AV15" s="3" t="s">
        <v>158</v>
      </c>
      <c r="AW15" s="3" t="s">
        <v>225</v>
      </c>
      <c r="AX15" s="3" t="s">
        <v>227</v>
      </c>
      <c r="AY15" s="3" t="s">
        <v>230</v>
      </c>
      <c r="AZ15" s="3" t="s">
        <v>175</v>
      </c>
      <c r="BF15" s="3" t="s">
        <v>290</v>
      </c>
      <c r="BG15" s="3">
        <v>1.1000000000000001</v>
      </c>
      <c r="BI15" s="3" t="s">
        <v>466</v>
      </c>
      <c r="BJ15" s="3" t="s">
        <v>468</v>
      </c>
    </row>
    <row r="16" spans="1:64" ht="14.55" customHeight="1" x14ac:dyDescent="0.3">
      <c r="A16" s="3" t="s">
        <v>310</v>
      </c>
      <c r="D16" s="3" t="s">
        <v>469</v>
      </c>
      <c r="E16" s="3" t="s">
        <v>470</v>
      </c>
      <c r="G16" s="3" t="s">
        <v>471</v>
      </c>
      <c r="K16" s="3" t="s">
        <v>278</v>
      </c>
      <c r="L16" s="3" t="s">
        <v>286</v>
      </c>
      <c r="M16" s="3" t="s">
        <v>472</v>
      </c>
      <c r="O16" s="3" t="s">
        <v>473</v>
      </c>
      <c r="R16" s="3" t="s">
        <v>299</v>
      </c>
      <c r="U16" s="10" t="s">
        <v>474</v>
      </c>
      <c r="V16" s="10" t="s">
        <v>475</v>
      </c>
      <c r="W16" s="4"/>
      <c r="AB16" s="6" t="s">
        <v>476</v>
      </c>
      <c r="AC16" s="6"/>
      <c r="AE16" s="29" t="s">
        <v>477</v>
      </c>
      <c r="AF16" s="3" t="s">
        <v>302</v>
      </c>
      <c r="AG16" s="3" t="s">
        <v>302</v>
      </c>
      <c r="AH16" s="3" t="s">
        <v>302</v>
      </c>
      <c r="AI16" s="28" t="s">
        <v>182</v>
      </c>
      <c r="AJ16" s="28" t="s">
        <v>478</v>
      </c>
      <c r="AK16" s="28" t="s">
        <v>179</v>
      </c>
      <c r="AL16" t="s">
        <v>288</v>
      </c>
      <c r="AQ16" s="3" t="s">
        <v>476</v>
      </c>
      <c r="AR16" s="3">
        <v>0.25</v>
      </c>
      <c r="AS16" s="3" t="s">
        <v>466</v>
      </c>
      <c r="BF16" s="3" t="s">
        <v>430</v>
      </c>
      <c r="BG16" s="3">
        <v>1.1000000000000001</v>
      </c>
      <c r="BI16" s="3" t="s">
        <v>476</v>
      </c>
      <c r="BJ16" s="3" t="s">
        <v>479</v>
      </c>
    </row>
    <row r="17" spans="1:62" ht="14.55" customHeight="1" x14ac:dyDescent="0.3">
      <c r="A17" s="3" t="s">
        <v>440</v>
      </c>
      <c r="D17" s="3" t="s">
        <v>480</v>
      </c>
      <c r="E17" s="3" t="s">
        <v>481</v>
      </c>
      <c r="G17" s="3" t="s">
        <v>482</v>
      </c>
      <c r="K17" s="3" t="s">
        <v>352</v>
      </c>
      <c r="N17" s="4" t="s">
        <v>339</v>
      </c>
      <c r="O17" s="3" t="s">
        <v>483</v>
      </c>
      <c r="R17" s="3" t="s">
        <v>434</v>
      </c>
      <c r="U17" s="10" t="s">
        <v>484</v>
      </c>
      <c r="V17" s="10" t="s">
        <v>318</v>
      </c>
      <c r="W17" s="4"/>
      <c r="AB17" s="6" t="s">
        <v>485</v>
      </c>
      <c r="AC17" s="6"/>
      <c r="AE17" s="29" t="s">
        <v>486</v>
      </c>
      <c r="AF17" s="3" t="s">
        <v>302</v>
      </c>
      <c r="AG17" s="3" t="s">
        <v>302</v>
      </c>
      <c r="AH17" s="3" t="s">
        <v>302</v>
      </c>
      <c r="AI17" s="28" t="s">
        <v>487</v>
      </c>
      <c r="AJ17" s="28" t="s">
        <v>199</v>
      </c>
      <c r="AK17" s="28"/>
      <c r="AL17" t="s">
        <v>314</v>
      </c>
      <c r="AQ17" s="3" t="s">
        <v>485</v>
      </c>
      <c r="AR17" s="3">
        <v>4.2999999999999997E-2</v>
      </c>
      <c r="AS17" s="3" t="s">
        <v>476</v>
      </c>
      <c r="BF17" s="3" t="s">
        <v>326</v>
      </c>
      <c r="BG17" s="3">
        <v>0.9</v>
      </c>
      <c r="BI17" s="3" t="s">
        <v>485</v>
      </c>
      <c r="BJ17" s="3" t="s">
        <v>488</v>
      </c>
    </row>
    <row r="18" spans="1:62" ht="14.55" customHeight="1" x14ac:dyDescent="0.3">
      <c r="A18" s="3" t="s">
        <v>334</v>
      </c>
      <c r="D18" s="3" t="s">
        <v>489</v>
      </c>
      <c r="E18" s="3" t="s">
        <v>490</v>
      </c>
      <c r="G18" s="3" t="s">
        <v>491</v>
      </c>
      <c r="L18" s="4" t="s">
        <v>312</v>
      </c>
      <c r="M18" s="4" t="s">
        <v>404</v>
      </c>
      <c r="N18" s="3" t="s">
        <v>339</v>
      </c>
      <c r="O18" s="3" t="s">
        <v>492</v>
      </c>
      <c r="R18" s="3" t="s">
        <v>378</v>
      </c>
      <c r="U18" s="10" t="s">
        <v>493</v>
      </c>
      <c r="V18" s="9"/>
      <c r="AB18" s="6" t="s">
        <v>494</v>
      </c>
      <c r="AC18" s="6"/>
      <c r="AE18" s="29" t="s">
        <v>488</v>
      </c>
      <c r="AF18" s="3" t="s">
        <v>302</v>
      </c>
      <c r="AG18" s="3" t="s">
        <v>302</v>
      </c>
      <c r="AH18" s="3" t="s">
        <v>302</v>
      </c>
      <c r="AI18" s="28" t="s">
        <v>172</v>
      </c>
      <c r="AJ18" s="28" t="s">
        <v>168</v>
      </c>
      <c r="AK18" s="28" t="s">
        <v>170</v>
      </c>
      <c r="AL18" t="s">
        <v>339</v>
      </c>
      <c r="AQ18" s="3" t="s">
        <v>494</v>
      </c>
      <c r="AR18" s="3">
        <v>2.8E-3</v>
      </c>
      <c r="AS18" s="3" t="s">
        <v>485</v>
      </c>
      <c r="BF18" s="3" t="s">
        <v>337</v>
      </c>
      <c r="BG18" s="3">
        <v>0.9</v>
      </c>
      <c r="BI18" s="3" t="s">
        <v>494</v>
      </c>
      <c r="BJ18" s="3" t="s">
        <v>495</v>
      </c>
    </row>
    <row r="19" spans="1:62" ht="14.55" customHeight="1" x14ac:dyDescent="0.3">
      <c r="A19" s="3" t="s">
        <v>496</v>
      </c>
      <c r="D19" s="3" t="s">
        <v>497</v>
      </c>
      <c r="E19" s="3" t="s">
        <v>498</v>
      </c>
      <c r="G19" s="3" t="s">
        <v>499</v>
      </c>
      <c r="L19" s="3" t="s">
        <v>270</v>
      </c>
      <c r="M19" s="3" t="s">
        <v>365</v>
      </c>
      <c r="O19" s="3" t="s">
        <v>500</v>
      </c>
      <c r="R19" s="3" t="s">
        <v>501</v>
      </c>
      <c r="V19" s="9"/>
      <c r="AB19" s="6" t="s">
        <v>502</v>
      </c>
      <c r="AC19" s="6"/>
      <c r="AE19" s="29" t="s">
        <v>468</v>
      </c>
      <c r="AF19" s="3" t="s">
        <v>302</v>
      </c>
      <c r="AG19" s="3" t="s">
        <v>302</v>
      </c>
      <c r="AH19" s="3" t="s">
        <v>302</v>
      </c>
      <c r="AI19" s="28" t="s">
        <v>503</v>
      </c>
      <c r="AJ19" s="28"/>
      <c r="AK19" s="28"/>
      <c r="AL19" t="s">
        <v>358</v>
      </c>
      <c r="AQ19" s="3" t="s">
        <v>502</v>
      </c>
      <c r="AR19" s="3">
        <v>0.22</v>
      </c>
      <c r="AS19" s="3" t="s">
        <v>494</v>
      </c>
      <c r="BF19" s="3" t="s">
        <v>404</v>
      </c>
      <c r="BG19" s="3">
        <v>0.9</v>
      </c>
      <c r="BI19" s="3" t="s">
        <v>502</v>
      </c>
      <c r="BJ19" s="3" t="s">
        <v>504</v>
      </c>
    </row>
    <row r="20" spans="1:62" ht="14.55" customHeight="1" x14ac:dyDescent="0.3">
      <c r="A20" s="3" t="s">
        <v>451</v>
      </c>
      <c r="D20" s="3" t="s">
        <v>505</v>
      </c>
      <c r="E20" s="3" t="s">
        <v>506</v>
      </c>
      <c r="G20" s="3" t="s">
        <v>507</v>
      </c>
      <c r="L20" s="3" t="s">
        <v>394</v>
      </c>
      <c r="M20" s="3" t="s">
        <v>508</v>
      </c>
      <c r="N20" s="4" t="s">
        <v>358</v>
      </c>
      <c r="O20" s="3" t="s">
        <v>349</v>
      </c>
      <c r="R20" s="3" t="s">
        <v>392</v>
      </c>
      <c r="T20" s="20" t="s">
        <v>238</v>
      </c>
      <c r="U20" s="20"/>
      <c r="V20" s="20"/>
      <c r="AB20" s="20" t="s">
        <v>509</v>
      </c>
      <c r="AC20" s="20"/>
      <c r="AE20" s="23" t="s">
        <v>510</v>
      </c>
      <c r="AF20" s="3" t="s">
        <v>302</v>
      </c>
      <c r="AG20" s="3" t="s">
        <v>302</v>
      </c>
      <c r="AH20" s="3" t="s">
        <v>302</v>
      </c>
      <c r="AI20" s="28" t="s">
        <v>511</v>
      </c>
      <c r="AJ20" s="28" t="s">
        <v>175</v>
      </c>
      <c r="AK20" s="28"/>
      <c r="AL20" t="s">
        <v>315</v>
      </c>
      <c r="AQ20" s="3" t="s">
        <v>509</v>
      </c>
      <c r="AR20" s="3">
        <v>3.1E-2</v>
      </c>
      <c r="AS20" s="3" t="s">
        <v>502</v>
      </c>
      <c r="BF20" s="3" t="s">
        <v>313</v>
      </c>
      <c r="BG20" s="3">
        <v>0.9</v>
      </c>
      <c r="BI20" s="3" t="s">
        <v>509</v>
      </c>
      <c r="BJ20" s="3" t="s">
        <v>512</v>
      </c>
    </row>
    <row r="21" spans="1:62" ht="14.55" customHeight="1" x14ac:dyDescent="0.3">
      <c r="A21" s="3" t="s">
        <v>513</v>
      </c>
      <c r="D21" s="3" t="s">
        <v>514</v>
      </c>
      <c r="E21" s="3" t="s">
        <v>515</v>
      </c>
      <c r="G21" s="3" t="s">
        <v>516</v>
      </c>
      <c r="L21" s="3" t="s">
        <v>384</v>
      </c>
      <c r="M21" s="3" t="s">
        <v>517</v>
      </c>
      <c r="N21" s="3" t="s">
        <v>358</v>
      </c>
      <c r="O21" s="3" t="s">
        <v>518</v>
      </c>
      <c r="R21" s="3" t="s">
        <v>519</v>
      </c>
      <c r="T21" s="4" t="s">
        <v>37</v>
      </c>
      <c r="U21" s="5" t="s">
        <v>520</v>
      </c>
      <c r="V21" s="4" t="s">
        <v>521</v>
      </c>
      <c r="AB21" s="12" t="s">
        <v>522</v>
      </c>
      <c r="AC21" s="12" t="s">
        <v>523</v>
      </c>
      <c r="AE21" s="29" t="s">
        <v>524</v>
      </c>
      <c r="AF21" s="3" t="s">
        <v>302</v>
      </c>
      <c r="AG21" s="3" t="s">
        <v>302</v>
      </c>
      <c r="AH21" s="3" t="s">
        <v>302</v>
      </c>
      <c r="AI21" s="28" t="s">
        <v>170</v>
      </c>
      <c r="AJ21" s="28" t="s">
        <v>175</v>
      </c>
      <c r="AK21" s="28"/>
      <c r="AL21" t="s">
        <v>340</v>
      </c>
      <c r="AQ21" s="3" t="s">
        <v>522</v>
      </c>
      <c r="AR21" s="3">
        <v>0.27</v>
      </c>
      <c r="AS21" s="3" t="s">
        <v>509</v>
      </c>
      <c r="BF21" s="3" t="s">
        <v>424</v>
      </c>
      <c r="BG21" s="3">
        <v>0.9</v>
      </c>
      <c r="BI21" s="3" t="s">
        <v>522</v>
      </c>
      <c r="BJ21" s="3" t="s">
        <v>525</v>
      </c>
    </row>
    <row r="22" spans="1:62" ht="14.55" customHeight="1" x14ac:dyDescent="0.3">
      <c r="A22" s="3" t="s">
        <v>311</v>
      </c>
      <c r="D22" s="3" t="s">
        <v>526</v>
      </c>
      <c r="E22" s="3" t="s">
        <v>527</v>
      </c>
      <c r="G22" s="3" t="s">
        <v>528</v>
      </c>
      <c r="L22" s="3" t="s">
        <v>397</v>
      </c>
      <c r="M22" s="3" t="s">
        <v>435</v>
      </c>
      <c r="O22" s="3" t="s">
        <v>529</v>
      </c>
      <c r="R22" s="3" t="s">
        <v>485</v>
      </c>
      <c r="T22" s="223" t="s">
        <v>422</v>
      </c>
      <c r="U22" s="183" t="s">
        <v>530</v>
      </c>
      <c r="V22" s="3" t="s">
        <v>531</v>
      </c>
      <c r="AE22" s="29" t="s">
        <v>532</v>
      </c>
      <c r="AF22" s="3" t="s">
        <v>302</v>
      </c>
      <c r="AG22" s="3" t="s">
        <v>302</v>
      </c>
      <c r="AH22" s="3" t="s">
        <v>302</v>
      </c>
      <c r="AI22" s="28"/>
      <c r="AJ22" s="28"/>
      <c r="AK22" s="28"/>
      <c r="AL22" t="s">
        <v>289</v>
      </c>
      <c r="AQ22" s="3" t="s">
        <v>533</v>
      </c>
      <c r="AR22" s="3">
        <v>0.27200000000000002</v>
      </c>
      <c r="AS22" s="3" t="s">
        <v>522</v>
      </c>
      <c r="BF22" s="3" t="s">
        <v>288</v>
      </c>
      <c r="BG22" s="3">
        <v>0.9</v>
      </c>
      <c r="BI22" s="3" t="s">
        <v>533</v>
      </c>
      <c r="BJ22" s="3" t="s">
        <v>534</v>
      </c>
    </row>
    <row r="23" spans="1:62" ht="14.55" customHeight="1" x14ac:dyDescent="0.3">
      <c r="A23" s="3" t="s">
        <v>283</v>
      </c>
      <c r="D23" s="3" t="s">
        <v>535</v>
      </c>
      <c r="E23" s="3" t="s">
        <v>536</v>
      </c>
      <c r="G23" s="3" t="s">
        <v>537</v>
      </c>
      <c r="L23" s="3" t="s">
        <v>467</v>
      </c>
      <c r="M23" s="3" t="s">
        <v>538</v>
      </c>
      <c r="O23" s="3" t="s">
        <v>539</v>
      </c>
      <c r="R23" s="3" t="s">
        <v>466</v>
      </c>
      <c r="T23" s="224"/>
      <c r="U23" s="183" t="s">
        <v>540</v>
      </c>
      <c r="V23" s="3" t="s">
        <v>541</v>
      </c>
      <c r="AE23" s="29" t="s">
        <v>542</v>
      </c>
      <c r="AF23" s="3" t="s">
        <v>302</v>
      </c>
      <c r="AG23" s="3" t="s">
        <v>302</v>
      </c>
      <c r="AH23" s="3" t="s">
        <v>302</v>
      </c>
      <c r="AI23" s="28" t="s">
        <v>543</v>
      </c>
      <c r="AJ23" s="28" t="s">
        <v>175</v>
      </c>
      <c r="AK23" s="28"/>
      <c r="AL23" t="s">
        <v>359</v>
      </c>
      <c r="AQ23" s="3" t="s">
        <v>544</v>
      </c>
      <c r="AR23" s="3">
        <v>0.26700000000000002</v>
      </c>
      <c r="AS23" s="3" t="s">
        <v>533</v>
      </c>
      <c r="BF23" s="3" t="s">
        <v>314</v>
      </c>
      <c r="BG23" s="3">
        <v>0.9</v>
      </c>
      <c r="BI23" s="3" t="s">
        <v>544</v>
      </c>
      <c r="BJ23" s="3" t="s">
        <v>545</v>
      </c>
    </row>
    <row r="24" spans="1:62" ht="14.55" customHeight="1" x14ac:dyDescent="0.3">
      <c r="A24" s="3" t="s">
        <v>356</v>
      </c>
      <c r="D24" s="3" t="s">
        <v>546</v>
      </c>
      <c r="E24" s="3" t="s">
        <v>547</v>
      </c>
      <c r="G24" s="3" t="s">
        <v>548</v>
      </c>
      <c r="L24" s="3" t="s">
        <v>510</v>
      </c>
      <c r="M24" s="3" t="s">
        <v>549</v>
      </c>
      <c r="O24" s="3" t="s">
        <v>413</v>
      </c>
      <c r="R24" s="3" t="s">
        <v>550</v>
      </c>
      <c r="T24" s="225"/>
      <c r="U24" s="184" t="s">
        <v>551</v>
      </c>
      <c r="V24" s="3" t="s">
        <v>552</v>
      </c>
      <c r="AB24" s="3" t="s">
        <v>553</v>
      </c>
      <c r="AE24" s="29" t="s">
        <v>554</v>
      </c>
      <c r="AF24" s="3" t="s">
        <v>302</v>
      </c>
      <c r="AG24" s="3" t="s">
        <v>302</v>
      </c>
      <c r="AH24" s="3" t="s">
        <v>302</v>
      </c>
      <c r="AI24" s="28" t="s">
        <v>555</v>
      </c>
      <c r="AJ24" s="28"/>
      <c r="AK24" s="28"/>
      <c r="AL24" t="s">
        <v>556</v>
      </c>
      <c r="AQ24" s="3" t="s">
        <v>553</v>
      </c>
      <c r="AR24" s="3">
        <v>5.3999999999999999E-2</v>
      </c>
      <c r="AS24" s="3" t="s">
        <v>544</v>
      </c>
      <c r="BF24" s="3" t="s">
        <v>339</v>
      </c>
      <c r="BG24" s="3">
        <v>0.9</v>
      </c>
      <c r="BI24" s="3" t="s">
        <v>553</v>
      </c>
      <c r="BJ24" s="3" t="s">
        <v>557</v>
      </c>
    </row>
    <row r="25" spans="1:62" ht="14.55" customHeight="1" x14ac:dyDescent="0.3">
      <c r="A25" s="3" t="s">
        <v>460</v>
      </c>
      <c r="D25" s="3" t="s">
        <v>387</v>
      </c>
      <c r="E25" s="3" t="s">
        <v>558</v>
      </c>
      <c r="G25" s="3" t="s">
        <v>387</v>
      </c>
      <c r="L25" s="3" t="s">
        <v>524</v>
      </c>
      <c r="M25" s="3" t="s">
        <v>559</v>
      </c>
      <c r="O25" s="3" t="s">
        <v>560</v>
      </c>
      <c r="R25" s="3" t="s">
        <v>561</v>
      </c>
      <c r="T25" s="223" t="s">
        <v>433</v>
      </c>
      <c r="U25" s="185" t="s">
        <v>562</v>
      </c>
      <c r="V25" s="3" t="s">
        <v>563</v>
      </c>
      <c r="AB25" s="3" t="s">
        <v>564</v>
      </c>
      <c r="AE25" s="23" t="s">
        <v>565</v>
      </c>
      <c r="AF25" s="3" t="s">
        <v>302</v>
      </c>
      <c r="AG25" s="3" t="s">
        <v>302</v>
      </c>
      <c r="AH25" s="3" t="s">
        <v>302</v>
      </c>
      <c r="AI25" s="28" t="s">
        <v>177</v>
      </c>
      <c r="AJ25" s="28"/>
      <c r="AK25" s="28"/>
      <c r="AL25" t="s">
        <v>566</v>
      </c>
      <c r="AQ25" s="3" t="s">
        <v>564</v>
      </c>
      <c r="AR25" s="3">
        <v>0.02</v>
      </c>
      <c r="AS25" s="3" t="s">
        <v>553</v>
      </c>
      <c r="BF25" s="3" t="s">
        <v>358</v>
      </c>
      <c r="BG25" s="3">
        <v>0.9</v>
      </c>
      <c r="BI25" s="3" t="s">
        <v>564</v>
      </c>
      <c r="BJ25" s="3" t="s">
        <v>532</v>
      </c>
    </row>
    <row r="26" spans="1:62" ht="14.55" customHeight="1" x14ac:dyDescent="0.3">
      <c r="A26" s="3" t="s">
        <v>372</v>
      </c>
      <c r="E26" s="3" t="s">
        <v>567</v>
      </c>
      <c r="L26" s="3" t="s">
        <v>542</v>
      </c>
      <c r="M26" s="3" t="s">
        <v>568</v>
      </c>
      <c r="O26" s="3" t="s">
        <v>569</v>
      </c>
      <c r="R26" s="3" t="s">
        <v>564</v>
      </c>
      <c r="T26" s="224"/>
      <c r="U26" s="185" t="s">
        <v>570</v>
      </c>
      <c r="V26" s="3" t="s">
        <v>571</v>
      </c>
      <c r="AB26" s="3" t="s">
        <v>374</v>
      </c>
      <c r="AE26" s="29" t="s">
        <v>359</v>
      </c>
      <c r="AF26" s="3" t="s">
        <v>302</v>
      </c>
      <c r="AG26" s="3" t="s">
        <v>302</v>
      </c>
      <c r="AH26" s="3" t="s">
        <v>302</v>
      </c>
      <c r="AI26" s="28" t="s">
        <v>177</v>
      </c>
      <c r="AJ26" s="28"/>
      <c r="AK26" s="28"/>
      <c r="AL26" t="s">
        <v>427</v>
      </c>
      <c r="AQ26" s="3" t="s">
        <v>374</v>
      </c>
      <c r="AR26" s="3">
        <v>0.66</v>
      </c>
      <c r="AS26" s="3" t="s">
        <v>564</v>
      </c>
      <c r="BF26" s="3" t="s">
        <v>315</v>
      </c>
      <c r="BG26" s="3">
        <v>0.9</v>
      </c>
      <c r="BI26" s="3" t="s">
        <v>374</v>
      </c>
      <c r="BJ26" s="3" t="s">
        <v>301</v>
      </c>
    </row>
    <row r="27" spans="1:62" ht="14.55" customHeight="1" x14ac:dyDescent="0.3">
      <c r="A27" s="3" t="s">
        <v>309</v>
      </c>
      <c r="E27" s="3" t="s">
        <v>572</v>
      </c>
      <c r="L27" s="3" t="s">
        <v>573</v>
      </c>
      <c r="M27" s="3" t="s">
        <v>574</v>
      </c>
      <c r="O27" s="3" t="s">
        <v>575</v>
      </c>
      <c r="R27" s="3" t="s">
        <v>412</v>
      </c>
      <c r="T27" s="224"/>
      <c r="U27" s="186" t="s">
        <v>576</v>
      </c>
      <c r="V27" s="3" t="s">
        <v>577</v>
      </c>
      <c r="AB27" s="3" t="s">
        <v>578</v>
      </c>
      <c r="AE27" s="29" t="s">
        <v>579</v>
      </c>
      <c r="AF27" s="3" t="s">
        <v>302</v>
      </c>
      <c r="AG27" s="3" t="s">
        <v>302</v>
      </c>
      <c r="AH27" s="3" t="s">
        <v>302</v>
      </c>
      <c r="AI27" s="28" t="s">
        <v>177</v>
      </c>
      <c r="AJ27" s="28"/>
      <c r="AK27" s="28"/>
      <c r="AL27" t="s">
        <v>389</v>
      </c>
      <c r="AQ27" s="3" t="s">
        <v>578</v>
      </c>
      <c r="AR27" s="3">
        <v>0.61</v>
      </c>
      <c r="AS27" s="3" t="s">
        <v>374</v>
      </c>
      <c r="BF27" s="3" t="s">
        <v>556</v>
      </c>
      <c r="BG27" s="3">
        <v>0.9</v>
      </c>
      <c r="BI27" s="3" t="s">
        <v>578</v>
      </c>
      <c r="BJ27" s="3" t="s">
        <v>472</v>
      </c>
    </row>
    <row r="28" spans="1:62" ht="14.55" customHeight="1" x14ac:dyDescent="0.3">
      <c r="A28" s="3" t="s">
        <v>281</v>
      </c>
      <c r="E28" s="3" t="s">
        <v>580</v>
      </c>
      <c r="L28" s="3" t="s">
        <v>581</v>
      </c>
      <c r="M28" s="3" t="s">
        <v>582</v>
      </c>
      <c r="O28" s="3" t="s">
        <v>477</v>
      </c>
      <c r="R28" s="3" t="s">
        <v>423</v>
      </c>
      <c r="T28" s="225"/>
      <c r="U28" s="186" t="s">
        <v>583</v>
      </c>
      <c r="V28" s="3" t="s">
        <v>584</v>
      </c>
      <c r="AB28" s="3" t="s">
        <v>585</v>
      </c>
      <c r="AE28" s="29" t="s">
        <v>586</v>
      </c>
      <c r="AF28" s="3" t="s">
        <v>302</v>
      </c>
      <c r="AG28" s="3" t="s">
        <v>302</v>
      </c>
      <c r="AH28" s="3" t="s">
        <v>302</v>
      </c>
      <c r="AI28" s="28" t="s">
        <v>208</v>
      </c>
      <c r="AJ28" s="28" t="s">
        <v>206</v>
      </c>
      <c r="AK28" s="28"/>
      <c r="AL28" t="s">
        <v>419</v>
      </c>
      <c r="AQ28" s="3" t="s">
        <v>585</v>
      </c>
      <c r="AR28" s="3">
        <v>6.7000000000000002E-3</v>
      </c>
      <c r="AS28" s="3" t="s">
        <v>578</v>
      </c>
      <c r="BF28" s="3" t="s">
        <v>566</v>
      </c>
      <c r="BG28" s="3">
        <v>0.9</v>
      </c>
      <c r="BI28" s="3" t="s">
        <v>585</v>
      </c>
      <c r="BJ28" s="3" t="s">
        <v>338</v>
      </c>
    </row>
    <row r="29" spans="1:62" ht="14.55" customHeight="1" x14ac:dyDescent="0.3">
      <c r="A29" s="3" t="s">
        <v>587</v>
      </c>
      <c r="E29" s="3" t="s">
        <v>588</v>
      </c>
      <c r="L29" s="3" t="s">
        <v>589</v>
      </c>
      <c r="M29" s="3" t="s">
        <v>457</v>
      </c>
      <c r="O29" s="3" t="s">
        <v>590</v>
      </c>
      <c r="R29" s="3" t="s">
        <v>591</v>
      </c>
      <c r="T29" s="182" t="s">
        <v>592</v>
      </c>
      <c r="U29" s="183" t="s">
        <v>484</v>
      </c>
      <c r="V29" s="3" t="s">
        <v>593</v>
      </c>
      <c r="AB29" s="3" t="s">
        <v>594</v>
      </c>
      <c r="AE29" s="29" t="s">
        <v>595</v>
      </c>
      <c r="AF29" s="3" t="s">
        <v>302</v>
      </c>
      <c r="AG29" s="3" t="s">
        <v>302</v>
      </c>
      <c r="AH29" s="3" t="s">
        <v>302</v>
      </c>
      <c r="AI29" s="28"/>
      <c r="AJ29" s="28"/>
      <c r="AK29" s="28"/>
      <c r="AL29" t="s">
        <v>290</v>
      </c>
      <c r="AQ29" s="3" t="s">
        <v>594</v>
      </c>
      <c r="AR29" s="3">
        <v>7.2000000000000005E-4</v>
      </c>
      <c r="AS29" s="3" t="s">
        <v>585</v>
      </c>
      <c r="BF29" s="3" t="s">
        <v>435</v>
      </c>
      <c r="BG29" s="3">
        <v>0.8</v>
      </c>
      <c r="BI29" s="3" t="s">
        <v>594</v>
      </c>
      <c r="BJ29" s="3" t="s">
        <v>596</v>
      </c>
    </row>
    <row r="30" spans="1:62" ht="14.55" customHeight="1" x14ac:dyDescent="0.3">
      <c r="A30" s="3" t="s">
        <v>388</v>
      </c>
      <c r="E30" s="3" t="s">
        <v>597</v>
      </c>
      <c r="L30" s="3" t="s">
        <v>598</v>
      </c>
      <c r="M30" s="3" t="s">
        <v>599</v>
      </c>
      <c r="O30" s="3" t="s">
        <v>532</v>
      </c>
      <c r="R30" s="3" t="s">
        <v>600</v>
      </c>
      <c r="T30" s="223" t="s">
        <v>446</v>
      </c>
      <c r="U30" s="183" t="s">
        <v>601</v>
      </c>
      <c r="V30" s="3" t="s">
        <v>602</v>
      </c>
      <c r="AB30" s="3" t="s">
        <v>501</v>
      </c>
      <c r="AE30" s="29" t="s">
        <v>573</v>
      </c>
      <c r="AF30" s="3" t="s">
        <v>302</v>
      </c>
      <c r="AG30" s="3" t="s">
        <v>302</v>
      </c>
      <c r="AH30" s="3" t="s">
        <v>302</v>
      </c>
      <c r="AI30" s="28" t="s">
        <v>227</v>
      </c>
      <c r="AJ30" s="28" t="s">
        <v>225</v>
      </c>
      <c r="AK30" s="28" t="s">
        <v>230</v>
      </c>
      <c r="AL30" t="s">
        <v>430</v>
      </c>
      <c r="AQ30" s="3" t="s">
        <v>501</v>
      </c>
      <c r="AR30" s="3">
        <v>0.13800000000000001</v>
      </c>
      <c r="AS30" s="3" t="s">
        <v>594</v>
      </c>
      <c r="BF30" s="3" t="s">
        <v>457</v>
      </c>
      <c r="BG30" s="3">
        <v>0.8</v>
      </c>
      <c r="BI30" s="3" t="s">
        <v>501</v>
      </c>
      <c r="BJ30" s="3" t="s">
        <v>288</v>
      </c>
    </row>
    <row r="31" spans="1:62" ht="14.55" customHeight="1" x14ac:dyDescent="0.3">
      <c r="A31" s="3" t="s">
        <v>400</v>
      </c>
      <c r="E31" s="3" t="s">
        <v>603</v>
      </c>
      <c r="L31" s="3" t="s">
        <v>326</v>
      </c>
      <c r="M31" s="3" t="s">
        <v>604</v>
      </c>
      <c r="O31" s="3" t="s">
        <v>554</v>
      </c>
      <c r="R31" s="3" t="s">
        <v>605</v>
      </c>
      <c r="T31" s="224"/>
      <c r="U31" s="183" t="s">
        <v>606</v>
      </c>
      <c r="V31" s="3" t="s">
        <v>607</v>
      </c>
      <c r="AB31" s="3" t="s">
        <v>605</v>
      </c>
      <c r="AE31" s="23" t="s">
        <v>581</v>
      </c>
      <c r="AF31" s="3" t="s">
        <v>302</v>
      </c>
      <c r="AG31" s="3" t="s">
        <v>302</v>
      </c>
      <c r="AH31" s="3" t="s">
        <v>302</v>
      </c>
      <c r="AI31" s="28"/>
      <c r="AJ31" s="28"/>
      <c r="AK31" s="28"/>
      <c r="AQ31" s="3" t="s">
        <v>605</v>
      </c>
      <c r="AR31" s="3">
        <v>0.128</v>
      </c>
      <c r="AS31" s="3" t="s">
        <v>501</v>
      </c>
      <c r="BI31" s="3" t="s">
        <v>605</v>
      </c>
      <c r="BJ31" s="3" t="s">
        <v>339</v>
      </c>
    </row>
    <row r="32" spans="1:62" ht="14.55" customHeight="1" x14ac:dyDescent="0.3">
      <c r="A32" s="3" t="s">
        <v>470</v>
      </c>
      <c r="E32" s="3" t="s">
        <v>608</v>
      </c>
      <c r="L32" s="3" t="s">
        <v>330</v>
      </c>
      <c r="M32" s="3" t="s">
        <v>609</v>
      </c>
      <c r="O32" s="3" t="s">
        <v>610</v>
      </c>
      <c r="R32" s="3" t="s">
        <v>611</v>
      </c>
      <c r="T32" s="224"/>
      <c r="U32" s="183" t="s">
        <v>612</v>
      </c>
      <c r="V32" s="3" t="s">
        <v>613</v>
      </c>
      <c r="AB32" s="3" t="s">
        <v>614</v>
      </c>
      <c r="AE32" s="23" t="s">
        <v>339</v>
      </c>
      <c r="AF32" s="3" t="s">
        <v>302</v>
      </c>
      <c r="AG32" s="3" t="s">
        <v>302</v>
      </c>
      <c r="AH32" s="3" t="s">
        <v>302</v>
      </c>
      <c r="AI32" s="28"/>
      <c r="AJ32" s="28"/>
      <c r="AK32" s="28"/>
      <c r="AQ32" s="3" t="s">
        <v>614</v>
      </c>
      <c r="AR32" s="3">
        <v>3.1E-2</v>
      </c>
      <c r="AS32" s="3" t="s">
        <v>605</v>
      </c>
      <c r="BI32" s="3" t="s">
        <v>614</v>
      </c>
      <c r="BJ32" s="3" t="s">
        <v>358</v>
      </c>
    </row>
    <row r="33" spans="1:62" ht="14.55" customHeight="1" x14ac:dyDescent="0.3">
      <c r="A33" s="3" t="s">
        <v>481</v>
      </c>
      <c r="E33" s="3" t="s">
        <v>615</v>
      </c>
      <c r="L33" s="3" t="s">
        <v>616</v>
      </c>
      <c r="M33" s="3" t="s">
        <v>617</v>
      </c>
      <c r="O33" s="3" t="s">
        <v>586</v>
      </c>
      <c r="R33" s="3" t="s">
        <v>618</v>
      </c>
      <c r="T33" s="224"/>
      <c r="U33" s="183" t="s">
        <v>619</v>
      </c>
      <c r="V33" s="3" t="s">
        <v>620</v>
      </c>
      <c r="AB33" s="3" t="s">
        <v>621</v>
      </c>
      <c r="AE33" s="23" t="s">
        <v>495</v>
      </c>
      <c r="AF33" s="3" t="s">
        <v>302</v>
      </c>
      <c r="AG33" s="3" t="s">
        <v>302</v>
      </c>
      <c r="AH33" s="3" t="s">
        <v>302</v>
      </c>
      <c r="AI33" s="28"/>
      <c r="AJ33" s="28"/>
      <c r="AK33" s="28"/>
      <c r="AQ33" s="3" t="s">
        <v>621</v>
      </c>
      <c r="AR33" s="3">
        <v>0.74</v>
      </c>
      <c r="AS33" s="3" t="s">
        <v>614</v>
      </c>
      <c r="BI33" s="3" t="s">
        <v>621</v>
      </c>
      <c r="BJ33" s="3" t="s">
        <v>582</v>
      </c>
    </row>
    <row r="34" spans="1:62" ht="14.55" customHeight="1" x14ac:dyDescent="0.3">
      <c r="A34" s="3" t="s">
        <v>490</v>
      </c>
      <c r="E34" s="3" t="s">
        <v>622</v>
      </c>
      <c r="L34" s="3" t="s">
        <v>623</v>
      </c>
      <c r="O34" s="3" t="s">
        <v>495</v>
      </c>
      <c r="R34" s="3" t="s">
        <v>624</v>
      </c>
      <c r="T34" s="225"/>
      <c r="U34" s="183" t="s">
        <v>625</v>
      </c>
      <c r="V34" s="3" t="s">
        <v>626</v>
      </c>
      <c r="AB34" s="3" t="s">
        <v>627</v>
      </c>
      <c r="AE34" s="23" t="s">
        <v>628</v>
      </c>
      <c r="AF34" s="3" t="s">
        <v>302</v>
      </c>
      <c r="AG34" s="3" t="s">
        <v>302</v>
      </c>
      <c r="AH34" s="3" t="s">
        <v>302</v>
      </c>
      <c r="AI34" s="28"/>
      <c r="AJ34" s="28"/>
      <c r="AK34" s="28"/>
      <c r="AQ34" s="3" t="s">
        <v>627</v>
      </c>
      <c r="AR34" s="3">
        <v>1.2E-2</v>
      </c>
      <c r="AS34" s="3" t="s">
        <v>621</v>
      </c>
      <c r="BI34" s="3" t="s">
        <v>627</v>
      </c>
      <c r="BJ34" s="3" t="s">
        <v>629</v>
      </c>
    </row>
    <row r="35" spans="1:62" ht="14.55" customHeight="1" x14ac:dyDescent="0.3">
      <c r="A35" s="3" t="s">
        <v>506</v>
      </c>
      <c r="E35" s="3" t="s">
        <v>630</v>
      </c>
      <c r="L35" s="3" t="s">
        <v>631</v>
      </c>
      <c r="M35" s="4" t="s">
        <v>338</v>
      </c>
      <c r="O35" s="3" t="s">
        <v>525</v>
      </c>
      <c r="R35" s="3" t="s">
        <v>632</v>
      </c>
      <c r="T35" s="223" t="s">
        <v>455</v>
      </c>
      <c r="U35" s="183" t="s">
        <v>633</v>
      </c>
      <c r="V35" s="3" t="s">
        <v>634</v>
      </c>
      <c r="W35" s="3" t="s">
        <v>635</v>
      </c>
      <c r="AB35" s="3" t="s">
        <v>632</v>
      </c>
      <c r="AE35" s="3" t="s">
        <v>629</v>
      </c>
      <c r="AQ35" s="3" t="s">
        <v>632</v>
      </c>
      <c r="AR35" s="3">
        <v>6.3E-5</v>
      </c>
      <c r="AS35" s="3" t="s">
        <v>627</v>
      </c>
      <c r="BI35" s="3" t="s">
        <v>632</v>
      </c>
      <c r="BJ35" s="3" t="s">
        <v>538</v>
      </c>
    </row>
    <row r="36" spans="1:62" ht="14.55" customHeight="1" x14ac:dyDescent="0.3">
      <c r="A36" s="3" t="s">
        <v>498</v>
      </c>
      <c r="E36" s="3" t="s">
        <v>636</v>
      </c>
      <c r="L36" s="3" t="s">
        <v>407</v>
      </c>
      <c r="M36" s="3" t="s">
        <v>338</v>
      </c>
      <c r="O36" s="3" t="s">
        <v>637</v>
      </c>
      <c r="R36" s="3" t="s">
        <v>522</v>
      </c>
      <c r="T36" s="224"/>
      <c r="U36" s="183" t="s">
        <v>638</v>
      </c>
      <c r="V36" s="3" t="s">
        <v>639</v>
      </c>
      <c r="AB36" s="3" t="s">
        <v>640</v>
      </c>
      <c r="AE36" s="3" t="s">
        <v>538</v>
      </c>
      <c r="AQ36" s="3" t="s">
        <v>640</v>
      </c>
      <c r="AR36" s="3">
        <v>0.22</v>
      </c>
      <c r="AS36" s="3" t="s">
        <v>632</v>
      </c>
      <c r="BI36" s="3" t="s">
        <v>640</v>
      </c>
      <c r="BJ36" s="3" t="s">
        <v>559</v>
      </c>
    </row>
    <row r="37" spans="1:62" ht="14.55" customHeight="1" x14ac:dyDescent="0.3">
      <c r="A37" s="3" t="s">
        <v>409</v>
      </c>
      <c r="E37" s="3" t="s">
        <v>641</v>
      </c>
      <c r="L37" s="3" t="s">
        <v>642</v>
      </c>
      <c r="O37" s="3" t="s">
        <v>643</v>
      </c>
      <c r="R37" s="3" t="s">
        <v>627</v>
      </c>
      <c r="T37" s="224"/>
      <c r="U37" s="184" t="s">
        <v>644</v>
      </c>
      <c r="V37" s="3" t="s">
        <v>645</v>
      </c>
      <c r="AB37" s="3" t="s">
        <v>646</v>
      </c>
      <c r="AE37" s="3" t="s">
        <v>647</v>
      </c>
      <c r="AF37" s="7"/>
      <c r="AQ37" s="3" t="s">
        <v>646</v>
      </c>
      <c r="AR37" s="3">
        <v>1.7999999999999999E-2</v>
      </c>
      <c r="AS37" s="3" t="s">
        <v>640</v>
      </c>
      <c r="BI37" s="3" t="s">
        <v>646</v>
      </c>
      <c r="BJ37" s="3" t="s">
        <v>574</v>
      </c>
    </row>
    <row r="38" spans="1:62" ht="14.55" customHeight="1" x14ac:dyDescent="0.3">
      <c r="A38" s="3" t="s">
        <v>515</v>
      </c>
      <c r="E38" s="3" t="s">
        <v>648</v>
      </c>
      <c r="L38" s="3" t="s">
        <v>649</v>
      </c>
      <c r="O38" s="3" t="s">
        <v>650</v>
      </c>
      <c r="R38" s="3" t="s">
        <v>651</v>
      </c>
      <c r="T38" s="225"/>
      <c r="U38" s="183" t="s">
        <v>652</v>
      </c>
      <c r="V38" s="3" t="s">
        <v>653</v>
      </c>
      <c r="AB38" s="3" t="s">
        <v>654</v>
      </c>
      <c r="AE38" s="3" t="s">
        <v>525</v>
      </c>
      <c r="AQ38" s="3" t="s">
        <v>654</v>
      </c>
      <c r="AR38" s="3">
        <v>2.8000000000000001E-2</v>
      </c>
      <c r="AS38" s="3" t="s">
        <v>646</v>
      </c>
      <c r="BI38" s="3" t="s">
        <v>654</v>
      </c>
      <c r="BJ38" s="3" t="s">
        <v>609</v>
      </c>
    </row>
    <row r="39" spans="1:62" ht="14.55" customHeight="1" x14ac:dyDescent="0.3">
      <c r="A39" s="3" t="s">
        <v>418</v>
      </c>
      <c r="E39" s="3" t="s">
        <v>655</v>
      </c>
      <c r="L39" s="3" t="s">
        <v>656</v>
      </c>
      <c r="O39" s="3" t="s">
        <v>657</v>
      </c>
      <c r="R39" s="3" t="s">
        <v>658</v>
      </c>
      <c r="T39" s="223" t="s">
        <v>465</v>
      </c>
      <c r="U39" s="184" t="s">
        <v>659</v>
      </c>
      <c r="V39" s="17" t="s">
        <v>660</v>
      </c>
      <c r="AB39" s="3" t="s">
        <v>661</v>
      </c>
      <c r="AE39" s="20" t="s">
        <v>662</v>
      </c>
      <c r="AF39" s="20"/>
      <c r="AG39" s="20"/>
      <c r="AH39" s="20"/>
      <c r="AQ39" s="3" t="s">
        <v>661</v>
      </c>
      <c r="AR39" s="3">
        <v>4.0000000000000003E-5</v>
      </c>
      <c r="AS39" s="3" t="s">
        <v>654</v>
      </c>
      <c r="BI39" s="3" t="s">
        <v>661</v>
      </c>
      <c r="BJ39" s="3" t="s">
        <v>617</v>
      </c>
    </row>
    <row r="40" spans="1:62" ht="14.55" customHeight="1" x14ac:dyDescent="0.3">
      <c r="A40" s="3" t="s">
        <v>527</v>
      </c>
      <c r="E40" s="3" t="s">
        <v>663</v>
      </c>
      <c r="L40" s="3" t="s">
        <v>664</v>
      </c>
      <c r="O40" s="3" t="s">
        <v>665</v>
      </c>
      <c r="R40" s="3" t="s">
        <v>585</v>
      </c>
      <c r="T40" s="224"/>
      <c r="U40" s="184" t="s">
        <v>666</v>
      </c>
      <c r="V40" s="3" t="s">
        <v>667</v>
      </c>
      <c r="AE40" s="22" t="s">
        <v>338</v>
      </c>
      <c r="AF40" s="26" t="s">
        <v>475</v>
      </c>
      <c r="AG40" s="26" t="s">
        <v>668</v>
      </c>
      <c r="AH40" s="26" t="s">
        <v>465</v>
      </c>
      <c r="AS40" s="3" t="s">
        <v>661</v>
      </c>
    </row>
    <row r="41" spans="1:62" x14ac:dyDescent="0.3">
      <c r="A41" s="3" t="s">
        <v>429</v>
      </c>
      <c r="E41" s="3" t="s">
        <v>669</v>
      </c>
      <c r="O41" s="3" t="s">
        <v>670</v>
      </c>
      <c r="R41" s="3" t="s">
        <v>671</v>
      </c>
      <c r="T41" s="225"/>
      <c r="U41" s="185" t="s">
        <v>672</v>
      </c>
      <c r="V41" s="17" t="s">
        <v>673</v>
      </c>
      <c r="AE41" s="25" t="s">
        <v>637</v>
      </c>
      <c r="AF41" s="2" t="s">
        <v>302</v>
      </c>
      <c r="AG41" s="2" t="s">
        <v>302</v>
      </c>
      <c r="AH41" s="2" t="s">
        <v>302</v>
      </c>
      <c r="AN41" s="3" t="s">
        <v>208</v>
      </c>
    </row>
    <row r="42" spans="1:62" x14ac:dyDescent="0.3">
      <c r="A42" s="3" t="s">
        <v>536</v>
      </c>
      <c r="E42" s="3" t="s">
        <v>674</v>
      </c>
      <c r="O42" s="3" t="s">
        <v>675</v>
      </c>
      <c r="R42" s="3" t="s">
        <v>594</v>
      </c>
      <c r="T42" s="223" t="s">
        <v>475</v>
      </c>
      <c r="U42" s="184" t="s">
        <v>676</v>
      </c>
      <c r="V42" s="3" t="s">
        <v>677</v>
      </c>
      <c r="AE42" s="25" t="s">
        <v>643</v>
      </c>
      <c r="AF42" s="2" t="s">
        <v>302</v>
      </c>
      <c r="AG42" s="2" t="s">
        <v>302</v>
      </c>
      <c r="AH42" s="2" t="s">
        <v>302</v>
      </c>
      <c r="AN42" s="3" t="s">
        <v>170</v>
      </c>
    </row>
    <row r="43" spans="1:62" x14ac:dyDescent="0.3">
      <c r="A43" s="3" t="s">
        <v>547</v>
      </c>
      <c r="E43" s="3" t="s">
        <v>678</v>
      </c>
      <c r="O43" s="3" t="s">
        <v>679</v>
      </c>
      <c r="R43" s="3" t="s">
        <v>680</v>
      </c>
      <c r="T43" s="225"/>
      <c r="U43" s="184" t="s">
        <v>681</v>
      </c>
      <c r="V43" s="3" t="s">
        <v>682</v>
      </c>
      <c r="AE43" s="25" t="s">
        <v>650</v>
      </c>
      <c r="AF43" s="2" t="s">
        <v>302</v>
      </c>
      <c r="AG43" s="2" t="s">
        <v>302</v>
      </c>
      <c r="AH43" s="2" t="s">
        <v>302</v>
      </c>
      <c r="AN43" s="3" t="s">
        <v>683</v>
      </c>
    </row>
    <row r="44" spans="1:62" x14ac:dyDescent="0.3">
      <c r="A44" s="3" t="s">
        <v>684</v>
      </c>
      <c r="E44" s="3" t="s">
        <v>685</v>
      </c>
      <c r="O44" s="3" t="s">
        <v>686</v>
      </c>
      <c r="R44" s="3" t="s">
        <v>687</v>
      </c>
      <c r="T44" s="223" t="s">
        <v>294</v>
      </c>
      <c r="U44" s="184" t="s">
        <v>67</v>
      </c>
      <c r="V44" s="3" t="s">
        <v>688</v>
      </c>
      <c r="AE44" s="25" t="s">
        <v>657</v>
      </c>
      <c r="AF44" s="2" t="s">
        <v>302</v>
      </c>
      <c r="AG44" s="2" t="s">
        <v>302</v>
      </c>
      <c r="AH44" s="2" t="s">
        <v>302</v>
      </c>
      <c r="AN44" s="3" t="s">
        <v>543</v>
      </c>
    </row>
    <row r="45" spans="1:62" x14ac:dyDescent="0.3">
      <c r="A45" s="3" t="s">
        <v>558</v>
      </c>
      <c r="E45" s="3" t="s">
        <v>689</v>
      </c>
      <c r="O45" s="3" t="s">
        <v>556</v>
      </c>
      <c r="R45" s="3" t="s">
        <v>690</v>
      </c>
      <c r="T45" s="225"/>
      <c r="U45" s="184" t="s">
        <v>304</v>
      </c>
      <c r="V45" s="3" t="s">
        <v>691</v>
      </c>
      <c r="AE45" s="25" t="s">
        <v>665</v>
      </c>
      <c r="AF45" s="2" t="s">
        <v>302</v>
      </c>
      <c r="AG45" s="2" t="s">
        <v>302</v>
      </c>
      <c r="AH45" s="2" t="s">
        <v>302</v>
      </c>
      <c r="AN45" s="3" t="s">
        <v>168</v>
      </c>
    </row>
    <row r="46" spans="1:62" x14ac:dyDescent="0.3">
      <c r="A46" s="3" t="s">
        <v>567</v>
      </c>
      <c r="E46" s="3" t="s">
        <v>692</v>
      </c>
      <c r="O46" s="3" t="s">
        <v>693</v>
      </c>
      <c r="R46" s="3" t="s">
        <v>694</v>
      </c>
      <c r="T46" s="226" t="s">
        <v>318</v>
      </c>
      <c r="U46" s="187" t="s">
        <v>695</v>
      </c>
      <c r="V46" s="3" t="s">
        <v>695</v>
      </c>
      <c r="AE46" s="25" t="s">
        <v>670</v>
      </c>
      <c r="AF46" s="2" t="s">
        <v>302</v>
      </c>
      <c r="AG46" s="2" t="s">
        <v>302</v>
      </c>
      <c r="AH46" s="2" t="s">
        <v>302</v>
      </c>
      <c r="AN46" s="3" t="s">
        <v>172</v>
      </c>
    </row>
    <row r="47" spans="1:62" x14ac:dyDescent="0.3">
      <c r="A47" s="3" t="s">
        <v>572</v>
      </c>
      <c r="E47" s="3" t="s">
        <v>696</v>
      </c>
      <c r="O47" s="3" t="s">
        <v>566</v>
      </c>
      <c r="R47" s="3" t="s">
        <v>697</v>
      </c>
      <c r="T47" s="225"/>
      <c r="U47" s="187" t="s">
        <v>698</v>
      </c>
      <c r="V47" s="3" t="s">
        <v>698</v>
      </c>
      <c r="AE47" s="25" t="s">
        <v>679</v>
      </c>
      <c r="AF47" s="2" t="s">
        <v>302</v>
      </c>
      <c r="AG47" s="2" t="s">
        <v>302</v>
      </c>
      <c r="AH47" s="2" t="s">
        <v>302</v>
      </c>
      <c r="AN47" s="3" t="s">
        <v>211</v>
      </c>
    </row>
    <row r="48" spans="1:62" x14ac:dyDescent="0.3">
      <c r="A48" s="3" t="s">
        <v>580</v>
      </c>
      <c r="E48" s="3" t="s">
        <v>699</v>
      </c>
      <c r="O48" s="3" t="s">
        <v>700</v>
      </c>
      <c r="R48" s="3" t="s">
        <v>701</v>
      </c>
      <c r="U48" s="6"/>
      <c r="AE48" s="25" t="s">
        <v>702</v>
      </c>
      <c r="AF48" s="2" t="s">
        <v>302</v>
      </c>
      <c r="AG48" s="2" t="s">
        <v>302</v>
      </c>
      <c r="AH48" s="2" t="s">
        <v>302</v>
      </c>
      <c r="AN48" s="3" t="s">
        <v>503</v>
      </c>
    </row>
    <row r="49" spans="1:40" x14ac:dyDescent="0.3">
      <c r="A49" s="3" t="s">
        <v>703</v>
      </c>
      <c r="E49" s="3" t="s">
        <v>704</v>
      </c>
      <c r="O49" s="3" t="s">
        <v>705</v>
      </c>
      <c r="R49" s="3" t="s">
        <v>706</v>
      </c>
      <c r="AE49" s="25" t="s">
        <v>559</v>
      </c>
      <c r="AF49" s="2" t="s">
        <v>302</v>
      </c>
      <c r="AG49" s="2" t="s">
        <v>302</v>
      </c>
      <c r="AH49" s="2" t="s">
        <v>302</v>
      </c>
      <c r="AN49" s="3" t="s">
        <v>707</v>
      </c>
    </row>
    <row r="50" spans="1:40" x14ac:dyDescent="0.3">
      <c r="A50" s="3" t="s">
        <v>588</v>
      </c>
      <c r="E50" s="3" t="s">
        <v>708</v>
      </c>
      <c r="O50" s="3" t="s">
        <v>709</v>
      </c>
      <c r="R50" s="3" t="s">
        <v>710</v>
      </c>
      <c r="T50" s="4" t="s">
        <v>711</v>
      </c>
      <c r="AE50" s="25" t="s">
        <v>712</v>
      </c>
      <c r="AF50" s="2" t="s">
        <v>302</v>
      </c>
      <c r="AG50" s="2" t="s">
        <v>302</v>
      </c>
      <c r="AH50" s="2" t="s">
        <v>302</v>
      </c>
    </row>
    <row r="51" spans="1:40" ht="14.55" customHeight="1" x14ac:dyDescent="0.3">
      <c r="A51" s="3" t="s">
        <v>441</v>
      </c>
      <c r="E51" s="3" t="s">
        <v>713</v>
      </c>
      <c r="O51" s="3" t="s">
        <v>714</v>
      </c>
      <c r="R51" s="3" t="s">
        <v>715</v>
      </c>
      <c r="T51" s="188" t="s">
        <v>716</v>
      </c>
      <c r="U51" s="188" t="s">
        <v>717</v>
      </c>
      <c r="V51" s="188" t="s">
        <v>64</v>
      </c>
      <c r="W51" s="11" t="s">
        <v>718</v>
      </c>
      <c r="Y51" s="188" t="s">
        <v>719</v>
      </c>
      <c r="AE51" s="25" t="s">
        <v>330</v>
      </c>
      <c r="AF51" s="2" t="s">
        <v>302</v>
      </c>
      <c r="AG51" s="2" t="s">
        <v>302</v>
      </c>
      <c r="AH51" s="2" t="s">
        <v>302</v>
      </c>
    </row>
    <row r="52" spans="1:40" ht="14.55" customHeight="1" x14ac:dyDescent="0.3">
      <c r="A52" s="3" t="s">
        <v>452</v>
      </c>
      <c r="E52" s="3" t="s">
        <v>720</v>
      </c>
      <c r="O52" s="3" t="s">
        <v>721</v>
      </c>
      <c r="R52" s="3" t="s">
        <v>323</v>
      </c>
      <c r="T52" s="189" t="s">
        <v>722</v>
      </c>
      <c r="U52" s="189" t="s">
        <v>723</v>
      </c>
      <c r="V52" s="190" t="s">
        <v>724</v>
      </c>
      <c r="W52" s="3" t="s">
        <v>484</v>
      </c>
      <c r="Y52" s="189" t="s">
        <v>725</v>
      </c>
      <c r="AE52" s="25" t="s">
        <v>705</v>
      </c>
      <c r="AF52" s="2" t="s">
        <v>302</v>
      </c>
      <c r="AG52" s="2" t="s">
        <v>302</v>
      </c>
      <c r="AH52" s="2" t="s">
        <v>302</v>
      </c>
    </row>
    <row r="53" spans="1:40" ht="16.5" customHeight="1" x14ac:dyDescent="0.4">
      <c r="A53" s="3" t="s">
        <v>333</v>
      </c>
      <c r="E53" s="3" t="s">
        <v>726</v>
      </c>
      <c r="O53" s="3" t="s">
        <v>727</v>
      </c>
      <c r="R53" s="3" t="s">
        <v>640</v>
      </c>
      <c r="T53" s="189" t="s">
        <v>728</v>
      </c>
      <c r="U53" s="191" t="s">
        <v>362</v>
      </c>
      <c r="V53" s="189" t="s">
        <v>729</v>
      </c>
      <c r="W53" s="3" t="s">
        <v>68</v>
      </c>
      <c r="X53" s="6" t="s">
        <v>293</v>
      </c>
      <c r="Y53" s="189" t="s">
        <v>730</v>
      </c>
      <c r="AE53" s="25" t="s">
        <v>731</v>
      </c>
      <c r="AF53" s="2" t="s">
        <v>302</v>
      </c>
      <c r="AG53" s="2" t="s">
        <v>302</v>
      </c>
      <c r="AH53" s="2" t="s">
        <v>302</v>
      </c>
    </row>
    <row r="54" spans="1:40" ht="14.55" customHeight="1" x14ac:dyDescent="0.3">
      <c r="A54" s="3" t="s">
        <v>597</v>
      </c>
      <c r="E54" s="3" t="s">
        <v>732</v>
      </c>
      <c r="O54" s="3" t="s">
        <v>733</v>
      </c>
      <c r="R54" s="3" t="s">
        <v>734</v>
      </c>
      <c r="T54" s="192" t="s">
        <v>735</v>
      </c>
      <c r="U54" s="193" t="s">
        <v>736</v>
      </c>
      <c r="V54" s="193" t="s">
        <v>342</v>
      </c>
      <c r="Y54" s="193" t="s">
        <v>725</v>
      </c>
      <c r="AE54" s="25" t="s">
        <v>472</v>
      </c>
      <c r="AF54" s="2" t="s">
        <v>302</v>
      </c>
      <c r="AG54" s="2" t="s">
        <v>302</v>
      </c>
      <c r="AH54" s="2" t="s">
        <v>302</v>
      </c>
    </row>
    <row r="55" spans="1:40" ht="14.55" customHeight="1" x14ac:dyDescent="0.3">
      <c r="A55" s="3" t="s">
        <v>737</v>
      </c>
      <c r="E55" s="3" t="s">
        <v>738</v>
      </c>
      <c r="O55" s="3" t="s">
        <v>479</v>
      </c>
      <c r="R55" s="3" t="s">
        <v>739</v>
      </c>
      <c r="T55" s="189" t="s">
        <v>735</v>
      </c>
      <c r="U55" s="194" t="s">
        <v>740</v>
      </c>
      <c r="V55" s="189" t="s">
        <v>729</v>
      </c>
      <c r="W55" s="3" t="s">
        <v>68</v>
      </c>
      <c r="X55" s="6" t="s">
        <v>293</v>
      </c>
      <c r="Y55" s="189" t="s">
        <v>725</v>
      </c>
      <c r="AE55" s="25" t="s">
        <v>714</v>
      </c>
      <c r="AF55" s="2" t="s">
        <v>302</v>
      </c>
      <c r="AG55" s="2" t="s">
        <v>302</v>
      </c>
      <c r="AH55" s="2" t="s">
        <v>302</v>
      </c>
    </row>
    <row r="56" spans="1:40" ht="14.55" customHeight="1" x14ac:dyDescent="0.3">
      <c r="A56" s="3" t="s">
        <v>741</v>
      </c>
      <c r="E56" s="3" t="s">
        <v>742</v>
      </c>
      <c r="O56" s="3" t="s">
        <v>743</v>
      </c>
      <c r="R56" s="3" t="s">
        <v>456</v>
      </c>
      <c r="T56" s="189" t="s">
        <v>744</v>
      </c>
      <c r="U56" s="189" t="s">
        <v>745</v>
      </c>
      <c r="V56" s="189" t="s">
        <v>432</v>
      </c>
      <c r="Y56" s="189" t="s">
        <v>725</v>
      </c>
      <c r="AE56" s="25" t="s">
        <v>458</v>
      </c>
      <c r="AF56" s="2" t="s">
        <v>302</v>
      </c>
      <c r="AG56" s="2" t="s">
        <v>302</v>
      </c>
      <c r="AH56" s="2" t="s">
        <v>302</v>
      </c>
    </row>
    <row r="57" spans="1:40" ht="14.55" customHeight="1" x14ac:dyDescent="0.3">
      <c r="A57" s="3" t="s">
        <v>746</v>
      </c>
      <c r="E57" s="3" t="s">
        <v>747</v>
      </c>
      <c r="O57" s="3" t="s">
        <v>504</v>
      </c>
      <c r="R57" s="3" t="s">
        <v>578</v>
      </c>
      <c r="T57" s="189" t="s">
        <v>744</v>
      </c>
      <c r="U57" s="189" t="s">
        <v>748</v>
      </c>
      <c r="V57" s="189" t="s">
        <v>421</v>
      </c>
      <c r="Y57" s="189" t="s">
        <v>725</v>
      </c>
      <c r="AE57" s="25" t="s">
        <v>727</v>
      </c>
      <c r="AF57" s="2" t="s">
        <v>302</v>
      </c>
      <c r="AG57" s="2" t="s">
        <v>302</v>
      </c>
      <c r="AH57" s="2" t="s">
        <v>302</v>
      </c>
    </row>
    <row r="58" spans="1:40" ht="14.55" customHeight="1" x14ac:dyDescent="0.3">
      <c r="A58" s="3" t="s">
        <v>749</v>
      </c>
      <c r="E58" s="3" t="s">
        <v>750</v>
      </c>
      <c r="O58" s="3" t="s">
        <v>751</v>
      </c>
      <c r="R58" s="3" t="s">
        <v>403</v>
      </c>
      <c r="T58" s="189" t="s">
        <v>744</v>
      </c>
      <c r="U58" s="189" t="s">
        <v>445</v>
      </c>
      <c r="V58" s="190" t="s">
        <v>752</v>
      </c>
      <c r="Y58" s="189" t="s">
        <v>725</v>
      </c>
      <c r="AE58" s="25" t="s">
        <v>733</v>
      </c>
      <c r="AF58" s="2" t="s">
        <v>302</v>
      </c>
      <c r="AG58" s="2" t="s">
        <v>302</v>
      </c>
      <c r="AH58" s="2" t="s">
        <v>302</v>
      </c>
    </row>
    <row r="59" spans="1:40" ht="14.55" customHeight="1" x14ac:dyDescent="0.3">
      <c r="A59" s="3" t="s">
        <v>603</v>
      </c>
      <c r="E59" s="3" t="s">
        <v>753</v>
      </c>
      <c r="O59" s="3" t="s">
        <v>545</v>
      </c>
      <c r="R59" s="3" t="s">
        <v>646</v>
      </c>
      <c r="T59" s="195" t="s">
        <v>744</v>
      </c>
      <c r="U59" s="196" t="s">
        <v>754</v>
      </c>
      <c r="V59" s="195" t="s">
        <v>755</v>
      </c>
      <c r="Y59" s="189" t="s">
        <v>725</v>
      </c>
      <c r="AE59" s="25" t="s">
        <v>623</v>
      </c>
      <c r="AF59" s="2" t="s">
        <v>302</v>
      </c>
      <c r="AG59" s="2" t="s">
        <v>302</v>
      </c>
      <c r="AH59" s="2" t="s">
        <v>302</v>
      </c>
    </row>
    <row r="60" spans="1:40" ht="14.55" customHeight="1" x14ac:dyDescent="0.3">
      <c r="A60" s="3" t="s">
        <v>615</v>
      </c>
      <c r="E60" s="3" t="s">
        <v>756</v>
      </c>
      <c r="O60" s="3" t="s">
        <v>757</v>
      </c>
      <c r="R60" s="3" t="s">
        <v>758</v>
      </c>
      <c r="T60" s="189" t="s">
        <v>744</v>
      </c>
      <c r="U60" s="189" t="s">
        <v>411</v>
      </c>
      <c r="V60" s="189" t="s">
        <v>411</v>
      </c>
      <c r="Y60" s="189" t="s">
        <v>725</v>
      </c>
      <c r="AE60" s="25" t="s">
        <v>631</v>
      </c>
      <c r="AF60" s="2" t="s">
        <v>302</v>
      </c>
      <c r="AG60" s="2" t="s">
        <v>302</v>
      </c>
      <c r="AH60" s="2" t="s">
        <v>302</v>
      </c>
    </row>
    <row r="61" spans="1:40" ht="14.55" customHeight="1" x14ac:dyDescent="0.3">
      <c r="A61" s="3" t="s">
        <v>608</v>
      </c>
      <c r="E61" s="3" t="s">
        <v>759</v>
      </c>
      <c r="O61" s="3" t="s">
        <v>760</v>
      </c>
      <c r="R61" s="3" t="s">
        <v>476</v>
      </c>
      <c r="T61" s="189" t="s">
        <v>744</v>
      </c>
      <c r="U61" s="189" t="s">
        <v>761</v>
      </c>
      <c r="V61" s="189" t="s">
        <v>342</v>
      </c>
      <c r="Y61" s="189" t="s">
        <v>725</v>
      </c>
      <c r="AE61" s="3" t="s">
        <v>407</v>
      </c>
    </row>
    <row r="62" spans="1:40" ht="14.55" customHeight="1" x14ac:dyDescent="0.3">
      <c r="A62" s="3" t="s">
        <v>622</v>
      </c>
      <c r="E62" s="3" t="s">
        <v>762</v>
      </c>
      <c r="O62" s="3" t="s">
        <v>763</v>
      </c>
      <c r="R62" s="3" t="s">
        <v>764</v>
      </c>
      <c r="T62" s="189" t="s">
        <v>744</v>
      </c>
      <c r="U62" s="13" t="s">
        <v>765</v>
      </c>
      <c r="V62" s="189" t="s">
        <v>729</v>
      </c>
      <c r="W62" s="3" t="s">
        <v>68</v>
      </c>
      <c r="Y62" s="189" t="s">
        <v>725</v>
      </c>
      <c r="AE62" s="3" t="s">
        <v>574</v>
      </c>
    </row>
    <row r="63" spans="1:40" ht="14.55" customHeight="1" x14ac:dyDescent="0.3">
      <c r="A63" s="3" t="s">
        <v>630</v>
      </c>
      <c r="E63" s="3" t="s">
        <v>766</v>
      </c>
      <c r="O63" s="3" t="s">
        <v>767</v>
      </c>
      <c r="R63" s="3" t="s">
        <v>502</v>
      </c>
      <c r="T63" s="189" t="s">
        <v>744</v>
      </c>
      <c r="U63" s="14" t="s">
        <v>454</v>
      </c>
      <c r="V63" s="189" t="s">
        <v>768</v>
      </c>
      <c r="Y63" s="189" t="s">
        <v>725</v>
      </c>
      <c r="AE63" s="3" t="s">
        <v>479</v>
      </c>
    </row>
    <row r="64" spans="1:40" ht="14.55" customHeight="1" x14ac:dyDescent="0.3">
      <c r="A64" s="3" t="s">
        <v>461</v>
      </c>
      <c r="E64" s="3" t="s">
        <v>769</v>
      </c>
      <c r="O64" s="3" t="s">
        <v>557</v>
      </c>
      <c r="R64" s="3" t="s">
        <v>770</v>
      </c>
      <c r="T64" s="189" t="s">
        <v>771</v>
      </c>
      <c r="U64" s="13" t="s">
        <v>740</v>
      </c>
      <c r="V64" s="189" t="s">
        <v>729</v>
      </c>
      <c r="W64" s="3" t="s">
        <v>68</v>
      </c>
      <c r="Y64" s="189" t="s">
        <v>725</v>
      </c>
      <c r="AE64" s="3" t="s">
        <v>772</v>
      </c>
    </row>
    <row r="65" spans="1:31" ht="14.55" customHeight="1" x14ac:dyDescent="0.3">
      <c r="A65" s="3" t="s">
        <v>773</v>
      </c>
      <c r="E65" s="3" t="s">
        <v>774</v>
      </c>
      <c r="O65" s="3" t="s">
        <v>775</v>
      </c>
      <c r="R65" s="3" t="s">
        <v>776</v>
      </c>
      <c r="T65" s="193" t="s">
        <v>777</v>
      </c>
      <c r="U65" s="15" t="s">
        <v>778</v>
      </c>
      <c r="V65" s="197" t="s">
        <v>779</v>
      </c>
      <c r="Y65" s="193" t="s">
        <v>725</v>
      </c>
      <c r="AE65" s="3" t="s">
        <v>642</v>
      </c>
    </row>
    <row r="66" spans="1:31" ht="14.55" customHeight="1" x14ac:dyDescent="0.3">
      <c r="A66" s="3" t="s">
        <v>636</v>
      </c>
      <c r="E66" s="3" t="s">
        <v>780</v>
      </c>
      <c r="O66" s="3" t="s">
        <v>512</v>
      </c>
      <c r="R66" s="3" t="s">
        <v>447</v>
      </c>
      <c r="T66" s="189" t="s">
        <v>777</v>
      </c>
      <c r="U66" s="194" t="s">
        <v>765</v>
      </c>
      <c r="V66" s="189" t="s">
        <v>729</v>
      </c>
      <c r="W66" s="3" t="s">
        <v>68</v>
      </c>
      <c r="Y66" s="189" t="s">
        <v>725</v>
      </c>
      <c r="AE66" s="3" t="s">
        <v>743</v>
      </c>
    </row>
    <row r="67" spans="1:31" ht="14.55" customHeight="1" x14ac:dyDescent="0.3">
      <c r="A67" s="3" t="s">
        <v>641</v>
      </c>
      <c r="E67" s="3" t="s">
        <v>781</v>
      </c>
      <c r="O67" s="3" t="s">
        <v>782</v>
      </c>
      <c r="R67" s="3" t="s">
        <v>621</v>
      </c>
      <c r="T67" s="189" t="s">
        <v>475</v>
      </c>
      <c r="U67" s="189" t="s">
        <v>783</v>
      </c>
      <c r="V67" s="189" t="s">
        <v>729</v>
      </c>
      <c r="W67" s="3" t="s">
        <v>68</v>
      </c>
      <c r="Y67" s="189" t="s">
        <v>725</v>
      </c>
      <c r="AE67" s="3" t="s">
        <v>504</v>
      </c>
    </row>
    <row r="68" spans="1:31" ht="14.55" customHeight="1" x14ac:dyDescent="0.3">
      <c r="A68" s="3" t="s">
        <v>648</v>
      </c>
      <c r="E68" s="3" t="s">
        <v>784</v>
      </c>
      <c r="O68" s="3" t="s">
        <v>785</v>
      </c>
      <c r="R68" s="3" t="s">
        <v>654</v>
      </c>
      <c r="T68" s="194" t="s">
        <v>786</v>
      </c>
      <c r="U68" s="194" t="s">
        <v>786</v>
      </c>
      <c r="V68" s="189" t="s">
        <v>729</v>
      </c>
      <c r="W68" s="3" t="s">
        <v>68</v>
      </c>
      <c r="Y68" s="189" t="s">
        <v>725</v>
      </c>
      <c r="AE68" s="3" t="s">
        <v>545</v>
      </c>
    </row>
    <row r="69" spans="1:31" ht="14.55" customHeight="1" x14ac:dyDescent="0.3">
      <c r="A69" s="3" t="s">
        <v>439</v>
      </c>
      <c r="E69" s="3" t="s">
        <v>787</v>
      </c>
      <c r="O69" s="3" t="s">
        <v>534</v>
      </c>
      <c r="R69" s="3" t="s">
        <v>788</v>
      </c>
      <c r="T69" s="193" t="s">
        <v>465</v>
      </c>
      <c r="U69" s="193" t="s">
        <v>789</v>
      </c>
      <c r="V69" s="193" t="s">
        <v>342</v>
      </c>
      <c r="Y69" s="193" t="s">
        <v>725</v>
      </c>
      <c r="AE69" s="3" t="s">
        <v>760</v>
      </c>
    </row>
    <row r="70" spans="1:31" ht="14.55" customHeight="1" x14ac:dyDescent="0.3">
      <c r="A70" s="3" t="s">
        <v>655</v>
      </c>
      <c r="E70" s="3" t="s">
        <v>790</v>
      </c>
      <c r="O70" s="3" t="s">
        <v>791</v>
      </c>
      <c r="R70" s="3" t="s">
        <v>792</v>
      </c>
      <c r="T70" s="189" t="s">
        <v>465</v>
      </c>
      <c r="U70" s="189" t="s">
        <v>793</v>
      </c>
      <c r="V70" s="189" t="s">
        <v>729</v>
      </c>
      <c r="W70" s="3" t="s">
        <v>68</v>
      </c>
      <c r="Y70" s="189" t="s">
        <v>725</v>
      </c>
      <c r="AE70" s="3" t="s">
        <v>582</v>
      </c>
    </row>
    <row r="71" spans="1:31" ht="14.55" customHeight="1" x14ac:dyDescent="0.3">
      <c r="A71" s="3" t="s">
        <v>471</v>
      </c>
      <c r="E71" s="3" t="s">
        <v>794</v>
      </c>
      <c r="O71" s="3" t="s">
        <v>795</v>
      </c>
      <c r="R71" s="3" t="s">
        <v>614</v>
      </c>
      <c r="T71" s="189" t="s">
        <v>465</v>
      </c>
      <c r="U71" s="16" t="s">
        <v>796</v>
      </c>
      <c r="V71" s="189" t="s">
        <v>474</v>
      </c>
      <c r="Y71" s="189" t="s">
        <v>725</v>
      </c>
      <c r="AE71" s="3" t="s">
        <v>763</v>
      </c>
    </row>
    <row r="72" spans="1:31" ht="14.55" customHeight="1" x14ac:dyDescent="0.3">
      <c r="A72" s="3" t="s">
        <v>663</v>
      </c>
      <c r="E72" s="3" t="s">
        <v>797</v>
      </c>
      <c r="O72" s="3" t="s">
        <v>798</v>
      </c>
      <c r="R72" s="3" t="s">
        <v>799</v>
      </c>
      <c r="AE72" s="3" t="s">
        <v>767</v>
      </c>
    </row>
    <row r="73" spans="1:31" ht="14.55" customHeight="1" x14ac:dyDescent="0.3">
      <c r="A73" s="3" t="s">
        <v>669</v>
      </c>
      <c r="E73" s="3" t="s">
        <v>800</v>
      </c>
      <c r="R73" s="3" t="s">
        <v>268</v>
      </c>
      <c r="AE73" s="3" t="s">
        <v>557</v>
      </c>
    </row>
    <row r="74" spans="1:31" ht="14.55" customHeight="1" x14ac:dyDescent="0.3">
      <c r="A74" s="3" t="s">
        <v>674</v>
      </c>
      <c r="E74" s="3" t="s">
        <v>801</v>
      </c>
      <c r="R74" s="3" t="s">
        <v>802</v>
      </c>
      <c r="AE74" s="3" t="s">
        <v>596</v>
      </c>
    </row>
    <row r="75" spans="1:31" ht="14.55" customHeight="1" x14ac:dyDescent="0.3">
      <c r="A75" s="3" t="s">
        <v>678</v>
      </c>
      <c r="E75" s="3" t="s">
        <v>803</v>
      </c>
      <c r="R75" s="3" t="s">
        <v>804</v>
      </c>
      <c r="AE75" s="3" t="s">
        <v>805</v>
      </c>
    </row>
    <row r="76" spans="1:31" x14ac:dyDescent="0.3">
      <c r="A76" s="3" t="s">
        <v>685</v>
      </c>
      <c r="E76" s="3" t="s">
        <v>806</v>
      </c>
      <c r="O76" s="4" t="s">
        <v>340</v>
      </c>
      <c r="R76" s="3" t="s">
        <v>661</v>
      </c>
      <c r="AE76" s="3" t="s">
        <v>604</v>
      </c>
    </row>
    <row r="77" spans="1:31" x14ac:dyDescent="0.3">
      <c r="A77" s="3" t="s">
        <v>689</v>
      </c>
      <c r="E77" s="3" t="s">
        <v>807</v>
      </c>
      <c r="O77" s="3" t="s">
        <v>325</v>
      </c>
      <c r="R77" s="3" t="s">
        <v>808</v>
      </c>
      <c r="AE77" s="3" t="s">
        <v>449</v>
      </c>
    </row>
    <row r="78" spans="1:31" x14ac:dyDescent="0.3">
      <c r="A78" s="3" t="s">
        <v>692</v>
      </c>
      <c r="E78" s="3" t="s">
        <v>809</v>
      </c>
      <c r="O78" s="3" t="s">
        <v>579</v>
      </c>
      <c r="R78" s="3" t="s">
        <v>810</v>
      </c>
      <c r="AE78" s="3" t="s">
        <v>437</v>
      </c>
    </row>
    <row r="79" spans="1:31" x14ac:dyDescent="0.3">
      <c r="A79" s="3" t="s">
        <v>450</v>
      </c>
      <c r="E79" s="3" t="s">
        <v>811</v>
      </c>
      <c r="O79" s="3" t="s">
        <v>437</v>
      </c>
      <c r="R79" s="3" t="s">
        <v>553</v>
      </c>
      <c r="AE79" s="3" t="s">
        <v>358</v>
      </c>
    </row>
    <row r="80" spans="1:31" x14ac:dyDescent="0.3">
      <c r="A80" s="3" t="s">
        <v>696</v>
      </c>
      <c r="E80" s="3" t="s">
        <v>812</v>
      </c>
      <c r="AE80" s="3" t="s">
        <v>609</v>
      </c>
    </row>
    <row r="81" spans="1:31" x14ac:dyDescent="0.3">
      <c r="A81" s="3" t="s">
        <v>699</v>
      </c>
      <c r="E81" s="3" t="s">
        <v>813</v>
      </c>
      <c r="O81" s="4" t="s">
        <v>359</v>
      </c>
      <c r="AE81" s="3" t="s">
        <v>649</v>
      </c>
    </row>
    <row r="82" spans="1:31" x14ac:dyDescent="0.3">
      <c r="A82" s="3" t="s">
        <v>814</v>
      </c>
      <c r="E82" s="3" t="s">
        <v>815</v>
      </c>
      <c r="O82" s="3" t="s">
        <v>359</v>
      </c>
      <c r="AE82" s="3" t="s">
        <v>775</v>
      </c>
    </row>
    <row r="83" spans="1:31" x14ac:dyDescent="0.3">
      <c r="A83" s="3" t="s">
        <v>482</v>
      </c>
      <c r="E83" s="3" t="s">
        <v>816</v>
      </c>
      <c r="AE83" s="3" t="s">
        <v>512</v>
      </c>
    </row>
    <row r="84" spans="1:31" x14ac:dyDescent="0.3">
      <c r="A84" s="3" t="s">
        <v>817</v>
      </c>
      <c r="E84" s="3" t="s">
        <v>818</v>
      </c>
      <c r="O84" s="4" t="s">
        <v>373</v>
      </c>
      <c r="AE84" s="3" t="s">
        <v>819</v>
      </c>
    </row>
    <row r="85" spans="1:31" x14ac:dyDescent="0.3">
      <c r="A85" s="3" t="s">
        <v>704</v>
      </c>
      <c r="E85" s="3" t="s">
        <v>387</v>
      </c>
      <c r="O85" s="3" t="s">
        <v>647</v>
      </c>
      <c r="AE85" s="3" t="s">
        <v>785</v>
      </c>
    </row>
    <row r="86" spans="1:31" x14ac:dyDescent="0.3">
      <c r="A86" s="3" t="s">
        <v>708</v>
      </c>
      <c r="O86" s="3" t="s">
        <v>427</v>
      </c>
      <c r="AE86" s="3" t="s">
        <v>427</v>
      </c>
    </row>
    <row r="87" spans="1:31" x14ac:dyDescent="0.3">
      <c r="A87" s="3" t="s">
        <v>820</v>
      </c>
      <c r="AE87" s="3" t="s">
        <v>278</v>
      </c>
    </row>
    <row r="88" spans="1:31" x14ac:dyDescent="0.3">
      <c r="A88" s="3" t="s">
        <v>713</v>
      </c>
      <c r="O88" s="4" t="s">
        <v>389</v>
      </c>
      <c r="AE88" s="3" t="s">
        <v>656</v>
      </c>
    </row>
    <row r="89" spans="1:31" x14ac:dyDescent="0.3">
      <c r="A89" s="3" t="s">
        <v>821</v>
      </c>
      <c r="O89" s="3" t="s">
        <v>380</v>
      </c>
      <c r="AE89" s="3" t="s">
        <v>664</v>
      </c>
    </row>
    <row r="90" spans="1:31" x14ac:dyDescent="0.3">
      <c r="A90" s="3" t="s">
        <v>720</v>
      </c>
      <c r="O90" s="3" t="s">
        <v>486</v>
      </c>
      <c r="AE90" s="3" t="s">
        <v>617</v>
      </c>
    </row>
    <row r="91" spans="1:31" x14ac:dyDescent="0.3">
      <c r="A91" s="3" t="s">
        <v>726</v>
      </c>
      <c r="O91" s="3" t="s">
        <v>468</v>
      </c>
    </row>
    <row r="92" spans="1:31" x14ac:dyDescent="0.3">
      <c r="A92" s="3" t="s">
        <v>732</v>
      </c>
      <c r="O92" s="3" t="s">
        <v>565</v>
      </c>
    </row>
    <row r="93" spans="1:31" x14ac:dyDescent="0.3">
      <c r="A93" s="3" t="s">
        <v>822</v>
      </c>
      <c r="O93" s="3" t="s">
        <v>595</v>
      </c>
    </row>
    <row r="94" spans="1:31" x14ac:dyDescent="0.3">
      <c r="A94" s="3" t="s">
        <v>823</v>
      </c>
      <c r="O94" s="3" t="s">
        <v>628</v>
      </c>
    </row>
    <row r="95" spans="1:31" x14ac:dyDescent="0.3">
      <c r="A95" s="3" t="s">
        <v>738</v>
      </c>
      <c r="O95" s="3" t="s">
        <v>662</v>
      </c>
    </row>
    <row r="96" spans="1:31" x14ac:dyDescent="0.3">
      <c r="A96" s="3" t="s">
        <v>742</v>
      </c>
      <c r="O96" s="3" t="s">
        <v>702</v>
      </c>
    </row>
    <row r="97" spans="1:15" x14ac:dyDescent="0.3">
      <c r="A97" s="3" t="s">
        <v>459</v>
      </c>
      <c r="O97" s="3" t="s">
        <v>712</v>
      </c>
    </row>
    <row r="98" spans="1:15" x14ac:dyDescent="0.3">
      <c r="A98" s="3" t="s">
        <v>747</v>
      </c>
      <c r="O98" s="3" t="s">
        <v>731</v>
      </c>
    </row>
    <row r="99" spans="1:15" x14ac:dyDescent="0.3">
      <c r="A99" s="3" t="s">
        <v>824</v>
      </c>
      <c r="O99" s="3" t="s">
        <v>458</v>
      </c>
    </row>
    <row r="100" spans="1:15" x14ac:dyDescent="0.3">
      <c r="A100" s="3" t="s">
        <v>750</v>
      </c>
      <c r="O100" s="3" t="s">
        <v>772</v>
      </c>
    </row>
    <row r="101" spans="1:15" x14ac:dyDescent="0.3">
      <c r="A101" s="3" t="s">
        <v>753</v>
      </c>
      <c r="O101" s="3" t="s">
        <v>805</v>
      </c>
    </row>
    <row r="102" spans="1:15" x14ac:dyDescent="0.3">
      <c r="A102" s="3" t="s">
        <v>469</v>
      </c>
      <c r="O102" s="3" t="s">
        <v>449</v>
      </c>
    </row>
    <row r="103" spans="1:15" x14ac:dyDescent="0.3">
      <c r="A103" s="3" t="s">
        <v>491</v>
      </c>
      <c r="O103" s="3" t="s">
        <v>825</v>
      </c>
    </row>
    <row r="104" spans="1:15" x14ac:dyDescent="0.3">
      <c r="A104" s="3" t="s">
        <v>499</v>
      </c>
    </row>
    <row r="105" spans="1:15" x14ac:dyDescent="0.3">
      <c r="A105" s="3" t="s">
        <v>507</v>
      </c>
    </row>
    <row r="106" spans="1:15" x14ac:dyDescent="0.3">
      <c r="A106" s="3" t="s">
        <v>480</v>
      </c>
    </row>
    <row r="107" spans="1:15" x14ac:dyDescent="0.3">
      <c r="A107" s="3" t="s">
        <v>756</v>
      </c>
    </row>
    <row r="108" spans="1:15" x14ac:dyDescent="0.3">
      <c r="A108" s="3" t="s">
        <v>759</v>
      </c>
    </row>
    <row r="109" spans="1:15" x14ac:dyDescent="0.3">
      <c r="A109" s="3" t="s">
        <v>516</v>
      </c>
    </row>
    <row r="110" spans="1:15" x14ac:dyDescent="0.3">
      <c r="A110" s="3" t="s">
        <v>762</v>
      </c>
    </row>
    <row r="111" spans="1:15" x14ac:dyDescent="0.3">
      <c r="A111" s="3" t="s">
        <v>826</v>
      </c>
    </row>
    <row r="112" spans="1:15" x14ac:dyDescent="0.3">
      <c r="A112" s="3" t="s">
        <v>766</v>
      </c>
    </row>
    <row r="113" spans="1:26" x14ac:dyDescent="0.3">
      <c r="A113" s="3" t="s">
        <v>769</v>
      </c>
    </row>
    <row r="114" spans="1:26" x14ac:dyDescent="0.3">
      <c r="A114" s="3" t="s">
        <v>774</v>
      </c>
      <c r="T114" s="4" t="s">
        <v>827</v>
      </c>
    </row>
    <row r="115" spans="1:26" x14ac:dyDescent="0.3">
      <c r="A115" s="3" t="s">
        <v>780</v>
      </c>
      <c r="T115" s="18" t="s">
        <v>296</v>
      </c>
      <c r="U115" s="18" t="s">
        <v>320</v>
      </c>
      <c r="V115" s="19" t="s">
        <v>344</v>
      </c>
      <c r="W115" s="18" t="s">
        <v>363</v>
      </c>
      <c r="X115" s="18" t="s">
        <v>377</v>
      </c>
      <c r="Y115" s="19" t="s">
        <v>318</v>
      </c>
      <c r="Z115" s="18" t="s">
        <v>402</v>
      </c>
    </row>
    <row r="116" spans="1:26" x14ac:dyDescent="0.3">
      <c r="A116" s="3" t="s">
        <v>781</v>
      </c>
      <c r="T116" s="3" t="s">
        <v>828</v>
      </c>
      <c r="U116" s="3" t="s">
        <v>828</v>
      </c>
      <c r="V116" s="3" t="s">
        <v>829</v>
      </c>
      <c r="W116" s="3" t="s">
        <v>830</v>
      </c>
      <c r="X116" s="3" t="s">
        <v>831</v>
      </c>
      <c r="Y116" s="3" t="s">
        <v>828</v>
      </c>
      <c r="Z116" s="3" t="s">
        <v>832</v>
      </c>
    </row>
    <row r="117" spans="1:26" x14ac:dyDescent="0.3">
      <c r="A117" s="3" t="s">
        <v>489</v>
      </c>
      <c r="T117" s="3" t="s">
        <v>833</v>
      </c>
      <c r="U117" s="3" t="s">
        <v>833</v>
      </c>
      <c r="V117" s="3" t="s">
        <v>362</v>
      </c>
      <c r="W117" s="3" t="s">
        <v>834</v>
      </c>
      <c r="X117" s="3" t="s">
        <v>835</v>
      </c>
      <c r="Y117" s="3" t="s">
        <v>833</v>
      </c>
      <c r="Z117" s="3" t="s">
        <v>836</v>
      </c>
    </row>
    <row r="118" spans="1:26" x14ac:dyDescent="0.3">
      <c r="A118" s="3" t="s">
        <v>497</v>
      </c>
      <c r="T118" s="3" t="s">
        <v>837</v>
      </c>
      <c r="U118" s="3" t="s">
        <v>362</v>
      </c>
      <c r="W118" s="3" t="s">
        <v>362</v>
      </c>
      <c r="X118" s="3" t="s">
        <v>362</v>
      </c>
      <c r="Y118" s="3" t="s">
        <v>362</v>
      </c>
      <c r="Z118" s="3" t="s">
        <v>362</v>
      </c>
    </row>
    <row r="119" spans="1:26" x14ac:dyDescent="0.3">
      <c r="A119" s="3" t="s">
        <v>784</v>
      </c>
      <c r="T119" s="3" t="s">
        <v>362</v>
      </c>
    </row>
    <row r="120" spans="1:26" x14ac:dyDescent="0.3">
      <c r="A120" s="3" t="s">
        <v>787</v>
      </c>
    </row>
    <row r="121" spans="1:26" x14ac:dyDescent="0.3">
      <c r="A121" s="3" t="s">
        <v>355</v>
      </c>
      <c r="Z121" s="6"/>
    </row>
    <row r="122" spans="1:26" x14ac:dyDescent="0.3">
      <c r="A122" s="3" t="s">
        <v>838</v>
      </c>
      <c r="T122" s="4" t="s">
        <v>38</v>
      </c>
    </row>
    <row r="123" spans="1:26" x14ac:dyDescent="0.3">
      <c r="A123" s="3" t="s">
        <v>790</v>
      </c>
      <c r="T123" s="18" t="s">
        <v>296</v>
      </c>
      <c r="U123" s="18" t="s">
        <v>320</v>
      </c>
      <c r="V123" s="19" t="s">
        <v>344</v>
      </c>
      <c r="W123" s="18" t="s">
        <v>363</v>
      </c>
      <c r="X123" s="18" t="s">
        <v>377</v>
      </c>
      <c r="Y123" s="19" t="s">
        <v>318</v>
      </c>
      <c r="Z123" s="18" t="s">
        <v>402</v>
      </c>
    </row>
    <row r="124" spans="1:26" x14ac:dyDescent="0.3">
      <c r="A124" s="3" t="s">
        <v>505</v>
      </c>
      <c r="T124" s="3" t="s">
        <v>839</v>
      </c>
      <c r="U124" s="3" t="s">
        <v>840</v>
      </c>
      <c r="V124" s="3" t="s">
        <v>841</v>
      </c>
      <c r="W124" s="3" t="s">
        <v>842</v>
      </c>
      <c r="X124" s="3" t="s">
        <v>843</v>
      </c>
      <c r="Y124" s="3" t="s">
        <v>844</v>
      </c>
      <c r="Z124" s="3" t="s">
        <v>845</v>
      </c>
    </row>
    <row r="125" spans="1:26" x14ac:dyDescent="0.3">
      <c r="A125" s="3" t="s">
        <v>794</v>
      </c>
      <c r="T125" s="3" t="s">
        <v>583</v>
      </c>
      <c r="U125" s="3" t="s">
        <v>846</v>
      </c>
      <c r="V125" s="3" t="s">
        <v>847</v>
      </c>
      <c r="W125" s="3" t="s">
        <v>848</v>
      </c>
      <c r="X125" s="3" t="s">
        <v>849</v>
      </c>
      <c r="Y125" s="3" t="s">
        <v>850</v>
      </c>
      <c r="Z125" s="3" t="s">
        <v>851</v>
      </c>
    </row>
    <row r="126" spans="1:26" x14ac:dyDescent="0.3">
      <c r="A126" s="3" t="s">
        <v>514</v>
      </c>
      <c r="T126" s="3" t="s">
        <v>852</v>
      </c>
      <c r="U126" s="3" t="s">
        <v>853</v>
      </c>
      <c r="X126" s="3" t="s">
        <v>854</v>
      </c>
      <c r="Z126" s="3" t="s">
        <v>855</v>
      </c>
    </row>
    <row r="127" spans="1:26" x14ac:dyDescent="0.3">
      <c r="A127" s="3" t="s">
        <v>797</v>
      </c>
      <c r="T127" s="3" t="s">
        <v>856</v>
      </c>
      <c r="U127" s="3" t="s">
        <v>857</v>
      </c>
    </row>
    <row r="128" spans="1:26" x14ac:dyDescent="0.3">
      <c r="A128" s="3" t="s">
        <v>800</v>
      </c>
      <c r="T128" s="3" t="s">
        <v>858</v>
      </c>
    </row>
    <row r="129" spans="1:1" x14ac:dyDescent="0.3">
      <c r="A129" s="3" t="s">
        <v>801</v>
      </c>
    </row>
    <row r="130" spans="1:1" x14ac:dyDescent="0.3">
      <c r="A130" s="3" t="s">
        <v>803</v>
      </c>
    </row>
    <row r="131" spans="1:1" x14ac:dyDescent="0.3">
      <c r="A131" s="3" t="s">
        <v>806</v>
      </c>
    </row>
    <row r="132" spans="1:1" x14ac:dyDescent="0.3">
      <c r="A132" s="3" t="s">
        <v>807</v>
      </c>
    </row>
    <row r="133" spans="1:1" x14ac:dyDescent="0.3">
      <c r="A133" s="3" t="s">
        <v>526</v>
      </c>
    </row>
    <row r="134" spans="1:1" x14ac:dyDescent="0.3">
      <c r="A134" s="3" t="s">
        <v>809</v>
      </c>
    </row>
    <row r="135" spans="1:1" x14ac:dyDescent="0.3">
      <c r="A135" s="3" t="s">
        <v>811</v>
      </c>
    </row>
    <row r="136" spans="1:1" x14ac:dyDescent="0.3">
      <c r="A136" s="3" t="s">
        <v>371</v>
      </c>
    </row>
    <row r="137" spans="1:1" x14ac:dyDescent="0.3">
      <c r="A137" s="3" t="s">
        <v>535</v>
      </c>
    </row>
    <row r="138" spans="1:1" x14ac:dyDescent="0.3">
      <c r="A138" s="3" t="s">
        <v>859</v>
      </c>
    </row>
    <row r="139" spans="1:1" x14ac:dyDescent="0.3">
      <c r="A139" s="3" t="s">
        <v>528</v>
      </c>
    </row>
    <row r="140" spans="1:1" x14ac:dyDescent="0.3">
      <c r="A140" s="3" t="s">
        <v>812</v>
      </c>
    </row>
    <row r="141" spans="1:1" x14ac:dyDescent="0.3">
      <c r="A141" s="3" t="s">
        <v>815</v>
      </c>
    </row>
    <row r="142" spans="1:1" x14ac:dyDescent="0.3">
      <c r="A142" s="3" t="s">
        <v>813</v>
      </c>
    </row>
    <row r="143" spans="1:1" x14ac:dyDescent="0.3">
      <c r="A143" s="3" t="s">
        <v>816</v>
      </c>
    </row>
    <row r="144" spans="1:1" x14ac:dyDescent="0.3">
      <c r="A144" s="3" t="s">
        <v>818</v>
      </c>
    </row>
    <row r="145" spans="1:1" x14ac:dyDescent="0.3">
      <c r="A145" s="3" t="s">
        <v>335</v>
      </c>
    </row>
    <row r="146" spans="1:1" x14ac:dyDescent="0.3">
      <c r="A146" s="3" t="s">
        <v>537</v>
      </c>
    </row>
    <row r="147" spans="1:1" x14ac:dyDescent="0.3">
      <c r="A147" s="3" t="s">
        <v>548</v>
      </c>
    </row>
    <row r="148" spans="1:1" x14ac:dyDescent="0.3">
      <c r="A148" s="3" t="s">
        <v>860</v>
      </c>
    </row>
    <row r="149" spans="1:1" x14ac:dyDescent="0.3">
      <c r="A149" s="3" t="s">
        <v>546</v>
      </c>
    </row>
  </sheetData>
  <mergeCells count="8">
    <mergeCell ref="T30:T34"/>
    <mergeCell ref="T22:T24"/>
    <mergeCell ref="T39:T41"/>
    <mergeCell ref="T42:T43"/>
    <mergeCell ref="T46:T47"/>
    <mergeCell ref="T25:T28"/>
    <mergeCell ref="T44:T45"/>
    <mergeCell ref="T35:T38"/>
  </mergeCells>
  <conditionalFormatting sqref="V52:V71">
    <cfRule type="duplicateValues" dxfId="0" priority="1"/>
  </conditionalFormatting>
  <pageMargins left="0.7" right="0.7" top="0.75" bottom="0.75" header="0.3" footer="0.3"/>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F2D8F"/>
  </sheetPr>
  <dimension ref="B2:B54"/>
  <sheetViews>
    <sheetView showGridLines="0" workbookViewId="0">
      <selection activeCell="B5" sqref="B5"/>
    </sheetView>
  </sheetViews>
  <sheetFormatPr defaultRowHeight="14.4" x14ac:dyDescent="0.3"/>
  <cols>
    <col min="1" max="1" width="4" customWidth="1"/>
    <col min="2" max="2" width="110" customWidth="1"/>
  </cols>
  <sheetData>
    <row r="2" spans="2:2" ht="28.05" customHeight="1" x14ac:dyDescent="0.3">
      <c r="B2" s="227" t="s">
        <v>861</v>
      </c>
    </row>
    <row r="3" spans="2:2" ht="14.1" customHeight="1" x14ac:dyDescent="0.3">
      <c r="B3" s="222"/>
    </row>
    <row r="5" spans="2:2" ht="24" customHeight="1" x14ac:dyDescent="0.35">
      <c r="B5" s="169" t="s">
        <v>862</v>
      </c>
    </row>
    <row r="6" spans="2:2" ht="48" customHeight="1" x14ac:dyDescent="0.3">
      <c r="B6" s="170" t="s">
        <v>863</v>
      </c>
    </row>
    <row r="7" spans="2:2" ht="8.1" customHeight="1" x14ac:dyDescent="0.3"/>
    <row r="8" spans="2:2" ht="24" customHeight="1" x14ac:dyDescent="0.35">
      <c r="B8" s="169" t="s">
        <v>864</v>
      </c>
    </row>
    <row r="9" spans="2:2" ht="18" customHeight="1" x14ac:dyDescent="0.3">
      <c r="B9" s="170" t="s">
        <v>865</v>
      </c>
    </row>
    <row r="10" spans="2:2" ht="32.1" customHeight="1" x14ac:dyDescent="0.3">
      <c r="B10" s="170" t="s">
        <v>866</v>
      </c>
    </row>
    <row r="11" spans="2:2" ht="32.1" customHeight="1" x14ac:dyDescent="0.3">
      <c r="B11" s="170" t="s">
        <v>867</v>
      </c>
    </row>
    <row r="12" spans="2:2" ht="8.1" customHeight="1" x14ac:dyDescent="0.3"/>
    <row r="13" spans="2:2" ht="24" customHeight="1" x14ac:dyDescent="0.35">
      <c r="B13" s="169" t="s">
        <v>868</v>
      </c>
    </row>
    <row r="14" spans="2:2" ht="18" customHeight="1" x14ac:dyDescent="0.3">
      <c r="B14" s="170" t="s">
        <v>869</v>
      </c>
    </row>
    <row r="15" spans="2:2" ht="18" customHeight="1" x14ac:dyDescent="0.3">
      <c r="B15" s="170" t="s">
        <v>870</v>
      </c>
    </row>
    <row r="16" spans="2:2" ht="18" customHeight="1" x14ac:dyDescent="0.3">
      <c r="B16" s="170" t="s">
        <v>871</v>
      </c>
    </row>
    <row r="17" spans="2:2" ht="18" customHeight="1" x14ac:dyDescent="0.3">
      <c r="B17" s="170" t="s">
        <v>872</v>
      </c>
    </row>
    <row r="18" spans="2:2" ht="18" customHeight="1" x14ac:dyDescent="0.3">
      <c r="B18" s="170" t="s">
        <v>873</v>
      </c>
    </row>
    <row r="19" spans="2:2" ht="8.1" customHeight="1" x14ac:dyDescent="0.3"/>
    <row r="20" spans="2:2" ht="24" customHeight="1" x14ac:dyDescent="0.35">
      <c r="B20" s="169" t="s">
        <v>874</v>
      </c>
    </row>
    <row r="21" spans="2:2" ht="32.1" customHeight="1" x14ac:dyDescent="0.3">
      <c r="B21" s="172" t="s">
        <v>875</v>
      </c>
    </row>
    <row r="22" spans="2:2" ht="8.1" customHeight="1" x14ac:dyDescent="0.3"/>
    <row r="23" spans="2:2" ht="24" customHeight="1" x14ac:dyDescent="0.35">
      <c r="B23" s="169" t="s">
        <v>876</v>
      </c>
    </row>
    <row r="24" spans="2:2" ht="18" customHeight="1" x14ac:dyDescent="0.3">
      <c r="B24" s="170" t="s">
        <v>877</v>
      </c>
    </row>
    <row r="25" spans="2:2" ht="32.1" customHeight="1" x14ac:dyDescent="0.3">
      <c r="B25" s="170" t="s">
        <v>878</v>
      </c>
    </row>
    <row r="26" spans="2:2" ht="32.1" customHeight="1" x14ac:dyDescent="0.3">
      <c r="B26" s="170" t="s">
        <v>879</v>
      </c>
    </row>
    <row r="27" spans="2:2" ht="18" customHeight="1" x14ac:dyDescent="0.3">
      <c r="B27" s="170" t="s">
        <v>880</v>
      </c>
    </row>
    <row r="28" spans="2:2" ht="8.1" customHeight="1" x14ac:dyDescent="0.3"/>
    <row r="29" spans="2:2" ht="24" customHeight="1" x14ac:dyDescent="0.35">
      <c r="B29" s="169" t="s">
        <v>881</v>
      </c>
    </row>
    <row r="30" spans="2:2" ht="18" customHeight="1" x14ac:dyDescent="0.3">
      <c r="B30" s="170" t="s">
        <v>882</v>
      </c>
    </row>
    <row r="31" spans="2:2" ht="18" customHeight="1" x14ac:dyDescent="0.3">
      <c r="B31" s="170" t="s">
        <v>883</v>
      </c>
    </row>
    <row r="32" spans="2:2" ht="18" customHeight="1" x14ac:dyDescent="0.3">
      <c r="B32" s="170" t="s">
        <v>884</v>
      </c>
    </row>
    <row r="33" spans="2:2" ht="18" customHeight="1" x14ac:dyDescent="0.3">
      <c r="B33" s="170" t="s">
        <v>885</v>
      </c>
    </row>
    <row r="34" spans="2:2" ht="18" customHeight="1" x14ac:dyDescent="0.3">
      <c r="B34" s="170" t="s">
        <v>886</v>
      </c>
    </row>
    <row r="35" spans="2:2" ht="18" customHeight="1" x14ac:dyDescent="0.3">
      <c r="B35" s="170" t="s">
        <v>887</v>
      </c>
    </row>
    <row r="36" spans="2:2" ht="18" customHeight="1" x14ac:dyDescent="0.3">
      <c r="B36" s="170" t="s">
        <v>888</v>
      </c>
    </row>
    <row r="37" spans="2:2" ht="18" customHeight="1" x14ac:dyDescent="0.3">
      <c r="B37" s="170" t="s">
        <v>889</v>
      </c>
    </row>
    <row r="38" spans="2:2" ht="18" customHeight="1" x14ac:dyDescent="0.3">
      <c r="B38" s="170" t="s">
        <v>890</v>
      </c>
    </row>
    <row r="39" spans="2:2" ht="18" customHeight="1" x14ac:dyDescent="0.3">
      <c r="B39" s="171" t="s">
        <v>891</v>
      </c>
    </row>
    <row r="40" spans="2:2" ht="18" customHeight="1" x14ac:dyDescent="0.3">
      <c r="B40" s="170" t="s">
        <v>892</v>
      </c>
    </row>
    <row r="41" spans="2:2" ht="18" customHeight="1" x14ac:dyDescent="0.3">
      <c r="B41" s="170" t="s">
        <v>893</v>
      </c>
    </row>
    <row r="42" spans="2:2" ht="18" customHeight="1" x14ac:dyDescent="0.3">
      <c r="B42" s="170" t="s">
        <v>894</v>
      </c>
    </row>
    <row r="43" spans="2:2" ht="8.1" customHeight="1" x14ac:dyDescent="0.3"/>
    <row r="44" spans="2:2" ht="24" customHeight="1" x14ac:dyDescent="0.35">
      <c r="B44" s="169" t="s">
        <v>895</v>
      </c>
    </row>
    <row r="45" spans="2:2" ht="32.1" customHeight="1" x14ac:dyDescent="0.3">
      <c r="B45" s="170" t="s">
        <v>896</v>
      </c>
    </row>
    <row r="46" spans="2:2" ht="8.1" customHeight="1" x14ac:dyDescent="0.3"/>
    <row r="47" spans="2:2" ht="24" customHeight="1" x14ac:dyDescent="0.35">
      <c r="B47" s="169" t="s">
        <v>897</v>
      </c>
    </row>
    <row r="48" spans="2:2" ht="32.1" customHeight="1" x14ac:dyDescent="0.3">
      <c r="B48" s="170" t="s">
        <v>898</v>
      </c>
    </row>
    <row r="49" spans="2:2" ht="8.1" customHeight="1" x14ac:dyDescent="0.3"/>
    <row r="50" spans="2:2" ht="24" customHeight="1" x14ac:dyDescent="0.35">
      <c r="B50" s="169" t="s">
        <v>899</v>
      </c>
    </row>
    <row r="51" spans="2:2" ht="32.1" customHeight="1" x14ac:dyDescent="0.3">
      <c r="B51" s="170" t="s">
        <v>900</v>
      </c>
    </row>
    <row r="52" spans="2:2" ht="8.1" customHeight="1" x14ac:dyDescent="0.3"/>
    <row r="53" spans="2:2" ht="24" customHeight="1" x14ac:dyDescent="0.35">
      <c r="B53" s="169" t="s">
        <v>901</v>
      </c>
    </row>
    <row r="54" spans="2:2" ht="32.1" customHeight="1" x14ac:dyDescent="0.3">
      <c r="B54" s="170" t="s">
        <v>902</v>
      </c>
    </row>
  </sheetData>
  <mergeCells count="1">
    <mergeCell ref="B2:B3"/>
  </mergeCells>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f5de5db4-d513-43f5-8c0a-b74cc51906dd" xsi:nil="true"/>
    <_ip_UnifiedCompliancePolicyProperties xmlns="http://schemas.microsoft.com/sharepoint/v3" xsi:nil="true"/>
    <lcf76f155ced4ddcb4097134ff3c332f xmlns="8222c87e-833b-4ef5-adf5-0c45c445a79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E45DD6D4F92FE4FA25991AD8F1050FF" ma:contentTypeVersion="16" ma:contentTypeDescription="Create a new document." ma:contentTypeScope="" ma:versionID="dbd098d4248a901d8a8af76af8af3cb5">
  <xsd:schema xmlns:xsd="http://www.w3.org/2001/XMLSchema" xmlns:xs="http://www.w3.org/2001/XMLSchema" xmlns:p="http://schemas.microsoft.com/office/2006/metadata/properties" xmlns:ns1="http://schemas.microsoft.com/sharepoint/v3" xmlns:ns2="8222c87e-833b-4ef5-adf5-0c45c445a796" xmlns:ns3="f5de5db4-d513-43f5-8c0a-b74cc51906dd" targetNamespace="http://schemas.microsoft.com/office/2006/metadata/properties" ma:root="true" ma:fieldsID="fb9933757454c24d8a02bd94009fa33c" ns1:_="" ns2:_="" ns3:_="">
    <xsd:import namespace="http://schemas.microsoft.com/sharepoint/v3"/>
    <xsd:import namespace="8222c87e-833b-4ef5-adf5-0c45c445a796"/>
    <xsd:import namespace="f5de5db4-d513-43f5-8c0a-b74cc51906dd"/>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1:_ip_UnifiedCompliancePolicyProperties" minOccurs="0"/>
                <xsd:element ref="ns1:_ip_UnifiedCompliancePolicyUIAction"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HasDigitalSignature" minOccurs="0"/>
                <xsd:element ref="ns2:DigitalSignatureProvid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22c87e-833b-4ef5-adf5-0c45c445a796"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HasDigitalSignature" ma:index="22" nillable="true" ma:displayName="Signed electronically" ma:internalName="HasDigitalSignature" ma:readOnly="true">
      <xsd:simpleType>
        <xsd:restriction base="dms:Boolean"/>
      </xsd:simpleType>
    </xsd:element>
    <xsd:element name="DigitalSignatureProvider" ma:index="23" nillable="true" ma:displayName="Signature provider" ma:internalName="DigitalSignatureProvider"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5de5db4-d513-43f5-8c0a-b74cc51906d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70b428f-2fdd-44a8-b21b-76b06c589df6}" ma:internalName="TaxCatchAll" ma:showField="CatchAllData" ma:web="f5de5db4-d513-43f5-8c0a-b74cc51906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53DF28D-77DB-4BDB-82FD-16EFE935A02B}">
  <ds:schemaRefs>
    <ds:schemaRef ds:uri="http://schemas.microsoft.com/sharepoint/v3/contenttype/forms"/>
  </ds:schemaRefs>
</ds:datastoreItem>
</file>

<file path=customXml/itemProps2.xml><?xml version="1.0" encoding="utf-8"?>
<ds:datastoreItem xmlns:ds="http://schemas.openxmlformats.org/officeDocument/2006/customXml" ds:itemID="{1790867C-22C3-40AE-AE0E-77ED525CACEB}">
  <ds:schemaRefs>
    <ds:schemaRef ds:uri="http://purl.org/dc/terms/"/>
    <ds:schemaRef ds:uri="http://purl.org/dc/elements/1.1/"/>
    <ds:schemaRef ds:uri="http://www.w3.org/XML/1998/namespace"/>
    <ds:schemaRef ds:uri="http://schemas.microsoft.com/office/2006/documentManagement/types"/>
    <ds:schemaRef ds:uri="http://schemas.microsoft.com/sharepoint/v3"/>
    <ds:schemaRef ds:uri="http://schemas.microsoft.com/office/infopath/2007/PartnerControls"/>
    <ds:schemaRef ds:uri="http://schemas.openxmlformats.org/package/2006/metadata/core-properties"/>
    <ds:schemaRef ds:uri="http://purl.org/dc/dcmitype/"/>
    <ds:schemaRef ds:uri="f5de5db4-d513-43f5-8c0a-b74cc51906dd"/>
    <ds:schemaRef ds:uri="8222c87e-833b-4ef5-adf5-0c45c445a796"/>
    <ds:schemaRef ds:uri="http://schemas.microsoft.com/office/2006/metadata/properties"/>
  </ds:schemaRefs>
</ds:datastoreItem>
</file>

<file path=customXml/itemProps3.xml><?xml version="1.0" encoding="utf-8"?>
<ds:datastoreItem xmlns:ds="http://schemas.openxmlformats.org/officeDocument/2006/customXml" ds:itemID="{DFA0C43D-543A-4C99-AD57-33EC31EBC1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222c87e-833b-4ef5-adf5-0c45c445a796"/>
    <ds:schemaRef ds:uri="f5de5db4-d513-43f5-8c0a-b74cc51906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42aa342-8706-4288-bd11-ebb85995028c}" enabled="1" method="Privileged" siteId="{72f988bf-86f1-41af-91ab-2d7cd011db47}"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Template</vt:lpstr>
      <vt:lpstr>Tactic Details</vt:lpstr>
      <vt:lpstr>Tactic Slides</vt:lpstr>
      <vt:lpstr>KPI Definition and Formula</vt:lpstr>
      <vt:lpstr>Approved Activity Types</vt:lpstr>
      <vt:lpstr>Lists</vt:lpstr>
      <vt:lpstr>Instructions</vt:lpstr>
      <vt:lpstr>ApprovedActivitiesList</vt:lpstr>
      <vt:lpstr>CountryList</vt:lpstr>
      <vt:lpstr>Currency</vt:lpstr>
      <vt:lpstr>CurrencyChoices</vt:lpstr>
      <vt:lpstr>CurrencyCountryDefault</vt:lpstr>
      <vt:lpstr>FxTable</vt:lpstr>
      <vt:lpstr>MarketingFunnelList</vt:lpstr>
      <vt:lpstr>NA</vt:lpstr>
      <vt:lpstr>PartnerTypeList</vt:lpstr>
      <vt:lpstr>PeriodList</vt:lpstr>
      <vt:lpstr>SpendCategoryList</vt:lpstr>
      <vt:lpstr>SpendPriorityList</vt:lpstr>
      <vt:lpstr>SubRegionList</vt:lpstr>
      <vt:lpstr>TacticKPILookup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Karma Raad (LAUNCH CONSULTING)</dc:creator>
  <cp:keywords/>
  <dc:description/>
  <cp:lastModifiedBy>Rene Munoz (AG Consulting Partners Inc)</cp:lastModifiedBy>
  <cp:revision/>
  <dcterms:created xsi:type="dcterms:W3CDTF">2022-01-11T23:58:38Z</dcterms:created>
  <dcterms:modified xsi:type="dcterms:W3CDTF">2026-07-29T05:45:52Z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0x0101002E45DD6D4F92FE4FA25991AD8F1050FF</vt:lpwstr>
  </property>
  <property fmtid="{D5CDD505-2E9C-101B-9397-08002B2CF9AE}" pid="3" name="MediaServiceImageTags">
    <vt:lpwstr/>
  </property>
</Properties>
</file>